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TDJV\TDJV 2024\Epreuves et résultats\Final et général\"/>
    </mc:Choice>
  </mc:AlternateContent>
  <workbookProtection workbookAlgorithmName="SHA-512" workbookHashValue="DVREAiya0RlGbGGif8iB9b9OsfFx3GZkJV10jEqY5IYL0jps1fHZA+pAm0Gh5TT7qMFGhZ3B6mgQBrZDf+xRQw==" workbookSaltValue="ZimVQo+XQzxmN21Td7oPow==" workbookSpinCount="100000" lockStructure="1"/>
  <bookViews>
    <workbookView xWindow="0" yWindow="0" windowWidth="23040" windowHeight="9390"/>
  </bookViews>
  <sheets>
    <sheet name="U9 G" sheetId="1" r:id="rId1"/>
    <sheet name="U9 F" sheetId="15" r:id="rId2"/>
    <sheet name="U11 G" sheetId="5" r:id="rId3"/>
    <sheet name="U11 F" sheetId="6" r:id="rId4"/>
    <sheet name="U13 G" sheetId="7" r:id="rId5"/>
    <sheet name="U13 F" sheetId="10" r:id="rId6"/>
    <sheet name="U15 G" sheetId="8" r:id="rId7"/>
    <sheet name="U15 F" sheetId="13" r:id="rId8"/>
    <sheet name="U17 G" sheetId="9" r:id="rId9"/>
    <sheet name="U17 F" sheetId="16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4" hidden="1">'U13 G'!$B$5:$AG$26</definedName>
    <definedName name="aaa">[1]Paramètres!$E$2:$F$101</definedName>
    <definedName name="Catégories">[2]Paramètres!$H$2:$H$11</definedName>
    <definedName name="Points_Classement">[3]Paramètres!$E$2:$F$101</definedName>
    <definedName name="Resultats_XC">'[4]Resultats XCE'!$B$3:$I$148</definedName>
  </definedNames>
  <calcPr calcId="152511"/>
</workbook>
</file>

<file path=xl/calcChain.xml><?xml version="1.0" encoding="utf-8"?>
<calcChain xmlns="http://schemas.openxmlformats.org/spreadsheetml/2006/main">
  <c r="W19" i="5" l="1"/>
  <c r="T19" i="5"/>
  <c r="Q19" i="5"/>
  <c r="N19" i="5"/>
  <c r="K19" i="5"/>
  <c r="X19" i="5" l="1"/>
  <c r="W27" i="7"/>
  <c r="T27" i="7"/>
  <c r="Q27" i="7"/>
  <c r="N27" i="7"/>
  <c r="K27" i="7"/>
  <c r="X27" i="7" l="1"/>
  <c r="W26" i="7" l="1"/>
  <c r="T26" i="7"/>
  <c r="Q26" i="7"/>
  <c r="N26" i="7"/>
  <c r="K26" i="7"/>
  <c r="W25" i="7"/>
  <c r="T25" i="7"/>
  <c r="Q25" i="7"/>
  <c r="N25" i="7"/>
  <c r="K25" i="7"/>
  <c r="W17" i="7"/>
  <c r="T17" i="7"/>
  <c r="Q17" i="7"/>
  <c r="N17" i="7"/>
  <c r="K17" i="7"/>
  <c r="W24" i="7"/>
  <c r="T24" i="7"/>
  <c r="Q24" i="7"/>
  <c r="N24" i="7"/>
  <c r="K24" i="7"/>
  <c r="W23" i="7"/>
  <c r="T23" i="7"/>
  <c r="Q23" i="7"/>
  <c r="N23" i="7"/>
  <c r="K23" i="7"/>
  <c r="W22" i="7"/>
  <c r="T22" i="7"/>
  <c r="Q22" i="7"/>
  <c r="N22" i="7"/>
  <c r="K22" i="7"/>
  <c r="W14" i="7"/>
  <c r="T14" i="7"/>
  <c r="Q14" i="7"/>
  <c r="N14" i="7"/>
  <c r="K14" i="7"/>
  <c r="W21" i="7"/>
  <c r="T21" i="7"/>
  <c r="Q21" i="7"/>
  <c r="N21" i="7"/>
  <c r="K21" i="7"/>
  <c r="W20" i="7"/>
  <c r="T20" i="7"/>
  <c r="Q20" i="7"/>
  <c r="N20" i="7"/>
  <c r="K20" i="7"/>
  <c r="W19" i="7"/>
  <c r="T19" i="7"/>
  <c r="Q19" i="7"/>
  <c r="N19" i="7"/>
  <c r="K19" i="7"/>
  <c r="W18" i="7"/>
  <c r="T18" i="7"/>
  <c r="Q18" i="7"/>
  <c r="N18" i="7"/>
  <c r="K18" i="7"/>
  <c r="W12" i="7"/>
  <c r="T12" i="7"/>
  <c r="Q12" i="7"/>
  <c r="N12" i="7"/>
  <c r="K12" i="7"/>
  <c r="W16" i="7"/>
  <c r="T16" i="7"/>
  <c r="Q16" i="7"/>
  <c r="N16" i="7"/>
  <c r="K16" i="7"/>
  <c r="W10" i="7"/>
  <c r="T10" i="7"/>
  <c r="Q10" i="7"/>
  <c r="N10" i="7"/>
  <c r="K10" i="7"/>
  <c r="W11" i="7"/>
  <c r="T11" i="7"/>
  <c r="Q11" i="7"/>
  <c r="N11" i="7"/>
  <c r="K11" i="7"/>
  <c r="W15" i="7"/>
  <c r="T15" i="7"/>
  <c r="Q15" i="7"/>
  <c r="N15" i="7"/>
  <c r="K15" i="7"/>
  <c r="W9" i="7"/>
  <c r="T9" i="7"/>
  <c r="Q9" i="7"/>
  <c r="N9" i="7"/>
  <c r="K9" i="7"/>
  <c r="W8" i="7"/>
  <c r="T8" i="7"/>
  <c r="Q8" i="7"/>
  <c r="N8" i="7"/>
  <c r="K8" i="7"/>
  <c r="W7" i="7"/>
  <c r="T7" i="7"/>
  <c r="Q7" i="7"/>
  <c r="N7" i="7"/>
  <c r="K7" i="7"/>
  <c r="W6" i="7"/>
  <c r="T6" i="7"/>
  <c r="Q6" i="7"/>
  <c r="N6" i="7"/>
  <c r="K6" i="7"/>
  <c r="W13" i="7"/>
  <c r="T13" i="7"/>
  <c r="Q13" i="7"/>
  <c r="N13" i="7"/>
  <c r="K13" i="7"/>
  <c r="X7" i="7" l="1"/>
  <c r="X12" i="7"/>
  <c r="X13" i="7"/>
  <c r="X15" i="7"/>
  <c r="X19" i="7"/>
  <c r="X14" i="7"/>
  <c r="X17" i="7"/>
  <c r="X9" i="7"/>
  <c r="X21" i="7"/>
  <c r="X11" i="7"/>
  <c r="X18" i="7"/>
  <c r="X20" i="7"/>
  <c r="X23" i="7"/>
  <c r="X16" i="7"/>
  <c r="X22" i="7"/>
  <c r="X25" i="7"/>
  <c r="X26" i="7"/>
  <c r="X8" i="7"/>
  <c r="X6" i="7"/>
  <c r="X10" i="7"/>
  <c r="X24" i="7"/>
  <c r="W32" i="7"/>
  <c r="T32" i="7"/>
  <c r="Q32" i="7"/>
  <c r="N32" i="7"/>
  <c r="K32" i="7"/>
  <c r="W31" i="7"/>
  <c r="T31" i="7"/>
  <c r="Q31" i="7"/>
  <c r="N31" i="7"/>
  <c r="K31" i="7"/>
  <c r="W30" i="7"/>
  <c r="T30" i="7"/>
  <c r="Q30" i="7"/>
  <c r="N30" i="7"/>
  <c r="K30" i="7"/>
  <c r="W29" i="7"/>
  <c r="T29" i="7"/>
  <c r="Q29" i="7"/>
  <c r="N29" i="7"/>
  <c r="K29" i="7"/>
  <c r="W28" i="7"/>
  <c r="T28" i="7"/>
  <c r="Q28" i="7"/>
  <c r="N28" i="7"/>
  <c r="K28" i="7"/>
  <c r="X28" i="7" l="1"/>
  <c r="X32" i="7"/>
  <c r="X30" i="7"/>
  <c r="X29" i="7"/>
  <c r="X31" i="7"/>
  <c r="W10" i="16"/>
  <c r="T10" i="16"/>
  <c r="Q10" i="16"/>
  <c r="N10" i="16"/>
  <c r="K10" i="16"/>
  <c r="W9" i="16"/>
  <c r="T9" i="16"/>
  <c r="Q9" i="16"/>
  <c r="N9" i="16"/>
  <c r="K9" i="16"/>
  <c r="W8" i="16"/>
  <c r="T8" i="16"/>
  <c r="X8" i="16" s="1"/>
  <c r="Q8" i="16"/>
  <c r="N8" i="16"/>
  <c r="K8" i="16"/>
  <c r="W7" i="16"/>
  <c r="T7" i="16"/>
  <c r="Q7" i="16"/>
  <c r="N7" i="16"/>
  <c r="K7" i="16"/>
  <c r="W6" i="16"/>
  <c r="T6" i="16"/>
  <c r="Q6" i="16"/>
  <c r="N6" i="16"/>
  <c r="K6" i="16"/>
  <c r="N39" i="8"/>
  <c r="N35" i="8"/>
  <c r="N20" i="8"/>
  <c r="N16" i="8"/>
  <c r="N25" i="8"/>
  <c r="K8" i="6"/>
  <c r="K9" i="6"/>
  <c r="T8" i="6"/>
  <c r="W8" i="6"/>
  <c r="X8" i="6"/>
  <c r="N8" i="6"/>
  <c r="X6" i="16" l="1"/>
  <c r="X9" i="16"/>
  <c r="X7" i="16"/>
  <c r="X10" i="16"/>
  <c r="K9" i="5"/>
  <c r="N9" i="5"/>
  <c r="K10" i="5"/>
  <c r="N10" i="5"/>
  <c r="K15" i="5"/>
  <c r="N15" i="5"/>
  <c r="K13" i="5"/>
  <c r="N13" i="5"/>
  <c r="K12" i="5"/>
  <c r="N12" i="5"/>
  <c r="K11" i="5"/>
  <c r="N11" i="5"/>
  <c r="K8" i="5"/>
  <c r="N8" i="5"/>
  <c r="K7" i="5"/>
  <c r="N7" i="5"/>
  <c r="K17" i="5"/>
  <c r="N17" i="5"/>
  <c r="K6" i="5"/>
  <c r="N6" i="5"/>
  <c r="K6" i="6" l="1"/>
  <c r="W11" i="9" l="1"/>
  <c r="W26" i="9"/>
  <c r="W10" i="9"/>
  <c r="W9" i="9"/>
  <c r="W27" i="9"/>
  <c r="W28" i="9"/>
  <c r="W12" i="9"/>
  <c r="W8" i="9"/>
  <c r="W17" i="9"/>
  <c r="W31" i="9"/>
  <c r="W21" i="9"/>
  <c r="W33" i="9"/>
  <c r="W32" i="9"/>
  <c r="W35" i="9"/>
  <c r="T27" i="9"/>
  <c r="T28" i="9"/>
  <c r="T12" i="9"/>
  <c r="T8" i="9"/>
  <c r="T17" i="9"/>
  <c r="T31" i="9"/>
  <c r="T6" i="9"/>
  <c r="Q11" i="9"/>
  <c r="Q26" i="9"/>
  <c r="Q10" i="9"/>
  <c r="Q9" i="9"/>
  <c r="Q27" i="9"/>
  <c r="Q28" i="9"/>
  <c r="Q12" i="9"/>
  <c r="Q8" i="9"/>
  <c r="Q17" i="9"/>
  <c r="Q31" i="9"/>
  <c r="Q21" i="9"/>
  <c r="K19" i="9"/>
  <c r="K24" i="9"/>
  <c r="K36" i="9"/>
  <c r="K38" i="9"/>
  <c r="K39" i="9"/>
  <c r="N6" i="9"/>
  <c r="N7" i="9"/>
  <c r="N11" i="9"/>
  <c r="N26" i="9"/>
  <c r="N10" i="9"/>
  <c r="N9" i="9"/>
  <c r="N27" i="9"/>
  <c r="N28" i="9"/>
  <c r="N12" i="9"/>
  <c r="N8" i="9"/>
  <c r="N17" i="9"/>
  <c r="N31" i="9"/>
  <c r="N21" i="9"/>
  <c r="N33" i="9"/>
  <c r="N32" i="9"/>
  <c r="N35" i="9"/>
  <c r="N34" i="9"/>
  <c r="N13" i="9"/>
  <c r="N36" i="9"/>
  <c r="N38" i="9"/>
  <c r="N39" i="9"/>
  <c r="N25" i="9"/>
  <c r="N16" i="9"/>
  <c r="N29" i="9"/>
  <c r="N30" i="9"/>
  <c r="N20" i="9"/>
  <c r="N22" i="9"/>
  <c r="N15" i="9"/>
  <c r="N23" i="9"/>
  <c r="K26" i="9"/>
  <c r="K10" i="9"/>
  <c r="K9" i="9"/>
  <c r="K27" i="9"/>
  <c r="K28" i="9"/>
  <c r="K12" i="9"/>
  <c r="K8" i="9"/>
  <c r="K17" i="9"/>
  <c r="K31" i="9"/>
  <c r="K21" i="9"/>
  <c r="K33" i="9"/>
  <c r="K32" i="9"/>
  <c r="K35" i="9"/>
  <c r="Q7" i="13"/>
  <c r="K6" i="13"/>
  <c r="W7" i="8"/>
  <c r="W11" i="8"/>
  <c r="W13" i="8"/>
  <c r="W8" i="8"/>
  <c r="W9" i="8"/>
  <c r="W10" i="8"/>
  <c r="T13" i="8"/>
  <c r="T8" i="8"/>
  <c r="T9" i="8"/>
  <c r="T10" i="8"/>
  <c r="T33" i="8"/>
  <c r="Q8" i="8"/>
  <c r="Q9" i="8"/>
  <c r="Q10" i="8"/>
  <c r="Q33" i="8"/>
  <c r="Q12" i="8"/>
  <c r="Q24" i="8"/>
  <c r="N11" i="8"/>
  <c r="N13" i="8"/>
  <c r="N8" i="8"/>
  <c r="N9" i="8"/>
  <c r="N10" i="8"/>
  <c r="N33" i="8"/>
  <c r="N12" i="8"/>
  <c r="N24" i="8"/>
  <c r="N34" i="8"/>
  <c r="N6" i="8"/>
  <c r="K11" i="8"/>
  <c r="K13" i="8"/>
  <c r="K8" i="8"/>
  <c r="K9" i="8"/>
  <c r="K10" i="8"/>
  <c r="K33" i="8"/>
  <c r="K12" i="8"/>
  <c r="K24" i="8"/>
  <c r="N9" i="10"/>
  <c r="K6" i="10"/>
  <c r="W8" i="5"/>
  <c r="W7" i="5"/>
  <c r="W11" i="5"/>
  <c r="W9" i="5"/>
  <c r="W13" i="5"/>
  <c r="W10" i="5"/>
  <c r="T8" i="5"/>
  <c r="T7" i="5"/>
  <c r="T11" i="5"/>
  <c r="T9" i="5"/>
  <c r="T13" i="5"/>
  <c r="W6" i="1"/>
  <c r="K10" i="1"/>
  <c r="K8" i="1"/>
  <c r="K9" i="1"/>
  <c r="T35" i="9" l="1"/>
  <c r="W46" i="9"/>
  <c r="T46" i="9"/>
  <c r="Q46" i="9"/>
  <c r="N46" i="9"/>
  <c r="K46" i="9"/>
  <c r="W42" i="8"/>
  <c r="T42" i="8"/>
  <c r="Q42" i="8"/>
  <c r="N42" i="8"/>
  <c r="K42" i="8"/>
  <c r="N8" i="13"/>
  <c r="K8" i="13"/>
  <c r="T6" i="6"/>
  <c r="X46" i="9" l="1"/>
  <c r="X42" i="8"/>
  <c r="W21" i="5"/>
  <c r="T21" i="5"/>
  <c r="Q21" i="5"/>
  <c r="N21" i="5"/>
  <c r="K21" i="5"/>
  <c r="X21" i="5" l="1"/>
  <c r="W38" i="9" l="1"/>
  <c r="W50" i="9"/>
  <c r="T55" i="9"/>
  <c r="T38" i="9"/>
  <c r="T50" i="9"/>
  <c r="Q38" i="9"/>
  <c r="Q50" i="9"/>
  <c r="W44" i="9"/>
  <c r="Q44" i="9"/>
  <c r="T44" i="9"/>
  <c r="N44" i="9"/>
  <c r="K44" i="9"/>
  <c r="X44" i="9" l="1"/>
  <c r="X38" i="9"/>
  <c r="W8" i="13"/>
  <c r="T8" i="13"/>
  <c r="Q8" i="13"/>
  <c r="X8" i="13" l="1"/>
  <c r="T23" i="8"/>
  <c r="W23" i="8"/>
  <c r="Q23" i="8"/>
  <c r="K23" i="8"/>
  <c r="N23" i="8"/>
  <c r="X23" i="8" l="1"/>
  <c r="W16" i="5" l="1"/>
  <c r="T16" i="5"/>
  <c r="Q16" i="5"/>
  <c r="N16" i="5"/>
  <c r="K16" i="5"/>
  <c r="T12" i="5"/>
  <c r="T20" i="5"/>
  <c r="T14" i="5"/>
  <c r="T6" i="5"/>
  <c r="T10" i="5"/>
  <c r="T17" i="5"/>
  <c r="T15" i="5"/>
  <c r="T22" i="5"/>
  <c r="T18" i="5"/>
  <c r="X16" i="5" l="1"/>
  <c r="W9" i="1"/>
  <c r="T9" i="1"/>
  <c r="Q9" i="1"/>
  <c r="N9" i="1"/>
  <c r="W10" i="1"/>
  <c r="T10" i="1"/>
  <c r="Q10" i="1"/>
  <c r="N10" i="1"/>
  <c r="W8" i="1"/>
  <c r="T8" i="1"/>
  <c r="Q8" i="1"/>
  <c r="N8" i="1"/>
  <c r="T6" i="1"/>
  <c r="Q6" i="1"/>
  <c r="N6" i="1"/>
  <c r="K6" i="1"/>
  <c r="W7" i="1"/>
  <c r="Q7" i="1"/>
  <c r="N7" i="1"/>
  <c r="K7" i="1"/>
  <c r="X10" i="1" l="1"/>
  <c r="X8" i="1"/>
  <c r="X7" i="1"/>
  <c r="X6" i="1"/>
  <c r="X9" i="1"/>
  <c r="W39" i="8"/>
  <c r="T39" i="8"/>
  <c r="Q39" i="8"/>
  <c r="K39" i="8"/>
  <c r="W20" i="8"/>
  <c r="T20" i="8"/>
  <c r="Q20" i="8"/>
  <c r="W27" i="8"/>
  <c r="T27" i="8"/>
  <c r="Q27" i="8"/>
  <c r="N27" i="8"/>
  <c r="K27" i="8"/>
  <c r="W22" i="5"/>
  <c r="Q22" i="5"/>
  <c r="N22" i="5"/>
  <c r="K22" i="5"/>
  <c r="W15" i="5"/>
  <c r="Q15" i="5"/>
  <c r="X20" i="8" l="1"/>
  <c r="X39" i="8"/>
  <c r="X27" i="8"/>
  <c r="X22" i="5"/>
  <c r="X15" i="5"/>
  <c r="W17" i="5"/>
  <c r="Q17" i="5"/>
  <c r="Q11" i="5"/>
  <c r="W37" i="9"/>
  <c r="T37" i="9"/>
  <c r="Q37" i="9"/>
  <c r="N37" i="9"/>
  <c r="K37" i="9"/>
  <c r="W43" i="9"/>
  <c r="T43" i="9"/>
  <c r="Q43" i="9"/>
  <c r="N43" i="9"/>
  <c r="K43" i="9"/>
  <c r="W42" i="9"/>
  <c r="T42" i="9"/>
  <c r="Q42" i="9"/>
  <c r="N42" i="9"/>
  <c r="K42" i="9"/>
  <c r="W45" i="9"/>
  <c r="T45" i="9"/>
  <c r="Q45" i="9"/>
  <c r="N45" i="9"/>
  <c r="K45" i="9"/>
  <c r="Q35" i="9"/>
  <c r="W30" i="9"/>
  <c r="T30" i="9"/>
  <c r="Q30" i="9"/>
  <c r="K30" i="9"/>
  <c r="W54" i="9"/>
  <c r="T54" i="9"/>
  <c r="Q54" i="9"/>
  <c r="N54" i="9"/>
  <c r="K54" i="9"/>
  <c r="N50" i="9"/>
  <c r="K50" i="9"/>
  <c r="W55" i="9"/>
  <c r="Q55" i="9"/>
  <c r="N55" i="9"/>
  <c r="K55" i="9"/>
  <c r="W52" i="9"/>
  <c r="T52" i="9"/>
  <c r="Q52" i="9"/>
  <c r="N52" i="9"/>
  <c r="K52" i="9"/>
  <c r="W24" i="9"/>
  <c r="T24" i="9"/>
  <c r="Q24" i="9"/>
  <c r="N24" i="9"/>
  <c r="W23" i="9"/>
  <c r="T23" i="9"/>
  <c r="Q23" i="9"/>
  <c r="K23" i="9"/>
  <c r="W51" i="9"/>
  <c r="T51" i="9"/>
  <c r="Q51" i="9"/>
  <c r="N51" i="9"/>
  <c r="K51" i="9"/>
  <c r="W22" i="9"/>
  <c r="T22" i="9"/>
  <c r="Q22" i="9"/>
  <c r="K22" i="9"/>
  <c r="W20" i="9"/>
  <c r="T20" i="9"/>
  <c r="Q20" i="9"/>
  <c r="K20" i="9"/>
  <c r="W53" i="9"/>
  <c r="T53" i="9"/>
  <c r="Q53" i="9"/>
  <c r="N53" i="9"/>
  <c r="K53" i="9"/>
  <c r="W40" i="9"/>
  <c r="T40" i="9"/>
  <c r="Q40" i="9"/>
  <c r="N40" i="9"/>
  <c r="K40" i="9"/>
  <c r="W21" i="8"/>
  <c r="T21" i="8"/>
  <c r="Q21" i="8"/>
  <c r="N21" i="8"/>
  <c r="K21" i="8"/>
  <c r="W30" i="8"/>
  <c r="T30" i="8"/>
  <c r="Q30" i="8"/>
  <c r="N30" i="8"/>
  <c r="K30" i="8"/>
  <c r="W34" i="8"/>
  <c r="T34" i="8"/>
  <c r="Q34" i="8"/>
  <c r="K34" i="8"/>
  <c r="W15" i="8"/>
  <c r="T15" i="8"/>
  <c r="Q15" i="8"/>
  <c r="N15" i="8"/>
  <c r="K15" i="8"/>
  <c r="W38" i="8"/>
  <c r="T38" i="8"/>
  <c r="Q38" i="8"/>
  <c r="N38" i="8"/>
  <c r="K38" i="8"/>
  <c r="W18" i="8"/>
  <c r="T18" i="8"/>
  <c r="Q18" i="8"/>
  <c r="N18" i="8"/>
  <c r="K18" i="8"/>
  <c r="W37" i="8"/>
  <c r="T37" i="8"/>
  <c r="Q37" i="8"/>
  <c r="N37" i="8"/>
  <c r="K37" i="8"/>
  <c r="W24" i="8"/>
  <c r="T24" i="8"/>
  <c r="W22" i="8"/>
  <c r="T22" i="8"/>
  <c r="Q22" i="8"/>
  <c r="N22" i="8"/>
  <c r="K22" i="8"/>
  <c r="W43" i="8"/>
  <c r="T43" i="8"/>
  <c r="Q43" i="8"/>
  <c r="N43" i="8"/>
  <c r="K43" i="8"/>
  <c r="X50" i="9" l="1"/>
  <c r="X38" i="8"/>
  <c r="X37" i="9"/>
  <c r="X52" i="9"/>
  <c r="X30" i="9"/>
  <c r="X35" i="9"/>
  <c r="X43" i="9"/>
  <c r="X20" i="9"/>
  <c r="X23" i="9"/>
  <c r="X27" i="9"/>
  <c r="X24" i="9"/>
  <c r="X40" i="9"/>
  <c r="X22" i="9"/>
  <c r="X53" i="9"/>
  <c r="X51" i="9"/>
  <c r="X55" i="9"/>
  <c r="X54" i="9"/>
  <c r="X45" i="9"/>
  <c r="X42" i="9"/>
  <c r="X30" i="8"/>
  <c r="X21" i="8"/>
  <c r="X24" i="8"/>
  <c r="X37" i="8"/>
  <c r="X18" i="8"/>
  <c r="X15" i="8"/>
  <c r="X34" i="8"/>
  <c r="X43" i="8"/>
  <c r="X22" i="8"/>
  <c r="X17" i="5"/>
  <c r="X11" i="5"/>
  <c r="W49" i="9" l="1"/>
  <c r="T49" i="9"/>
  <c r="Q49" i="9"/>
  <c r="N49" i="9"/>
  <c r="K49" i="9"/>
  <c r="X49" i="9" l="1"/>
  <c r="W41" i="9"/>
  <c r="T41" i="9"/>
  <c r="Q41" i="9"/>
  <c r="N41" i="9"/>
  <c r="K41" i="9"/>
  <c r="W29" i="9"/>
  <c r="T29" i="9"/>
  <c r="Q29" i="9"/>
  <c r="K29" i="9"/>
  <c r="W56" i="9"/>
  <c r="T56" i="9"/>
  <c r="Q56" i="9"/>
  <c r="N56" i="9"/>
  <c r="K56" i="9"/>
  <c r="W9" i="10"/>
  <c r="T9" i="10"/>
  <c r="Q9" i="10"/>
  <c r="K9" i="10"/>
  <c r="W7" i="10"/>
  <c r="T7" i="10"/>
  <c r="Q7" i="10"/>
  <c r="N7" i="10"/>
  <c r="K7" i="10"/>
  <c r="W6" i="15"/>
  <c r="T6" i="15"/>
  <c r="Q6" i="15"/>
  <c r="N6" i="15"/>
  <c r="K6" i="15"/>
  <c r="X56" i="9" l="1"/>
  <c r="X9" i="10"/>
  <c r="X7" i="10"/>
  <c r="X29" i="9"/>
  <c r="X41" i="9"/>
  <c r="X6" i="15"/>
  <c r="Q36" i="9" l="1"/>
  <c r="T36" i="9"/>
  <c r="W34" i="9"/>
  <c r="W18" i="9"/>
  <c r="W15" i="9"/>
  <c r="W16" i="9"/>
  <c r="W36" i="9"/>
  <c r="W47" i="9"/>
  <c r="W48" i="9"/>
  <c r="W13" i="9"/>
  <c r="W19" i="9"/>
  <c r="W7" i="9"/>
  <c r="W14" i="9"/>
  <c r="W39" i="9"/>
  <c r="W25" i="9"/>
  <c r="W6" i="9"/>
  <c r="X17" i="9" l="1"/>
  <c r="X36" i="9"/>
  <c r="W17" i="8"/>
  <c r="W31" i="8"/>
  <c r="W36" i="8"/>
  <c r="W33" i="8"/>
  <c r="W32" i="8"/>
  <c r="W16" i="8"/>
  <c r="W25" i="8"/>
  <c r="W12" i="8"/>
  <c r="T16" i="8" l="1"/>
  <c r="Q16" i="8"/>
  <c r="Q13" i="8"/>
  <c r="T36" i="8"/>
  <c r="Q36" i="8"/>
  <c r="N36" i="8"/>
  <c r="K36" i="8"/>
  <c r="T31" i="8"/>
  <c r="Q31" i="8"/>
  <c r="N31" i="8"/>
  <c r="K31" i="8"/>
  <c r="T12" i="8"/>
  <c r="T25" i="8"/>
  <c r="Q25" i="8"/>
  <c r="T32" i="8"/>
  <c r="Q32" i="8"/>
  <c r="N32" i="8"/>
  <c r="K32" i="8"/>
  <c r="W14" i="8"/>
  <c r="T14" i="8"/>
  <c r="Q14" i="8"/>
  <c r="N14" i="8"/>
  <c r="K14" i="8"/>
  <c r="T17" i="8"/>
  <c r="Q17" i="8"/>
  <c r="N17" i="8"/>
  <c r="K17" i="8"/>
  <c r="T11" i="8"/>
  <c r="Q11" i="8"/>
  <c r="T7" i="8"/>
  <c r="Q7" i="8"/>
  <c r="N7" i="8"/>
  <c r="K7" i="8"/>
  <c r="W41" i="8"/>
  <c r="T41" i="8"/>
  <c r="Q41" i="8"/>
  <c r="N41" i="8"/>
  <c r="K41" i="8"/>
  <c r="W40" i="8"/>
  <c r="T40" i="8"/>
  <c r="Q40" i="8"/>
  <c r="N40" i="8"/>
  <c r="K40" i="8"/>
  <c r="W29" i="8"/>
  <c r="T29" i="8"/>
  <c r="Q29" i="8"/>
  <c r="N29" i="8"/>
  <c r="K29" i="8"/>
  <c r="W26" i="8"/>
  <c r="T26" i="8"/>
  <c r="Q26" i="8"/>
  <c r="N26" i="8"/>
  <c r="K26" i="8"/>
  <c r="W6" i="8"/>
  <c r="T6" i="8"/>
  <c r="Q6" i="8"/>
  <c r="K6" i="8"/>
  <c r="W28" i="8"/>
  <c r="T28" i="8"/>
  <c r="Q28" i="8"/>
  <c r="N28" i="8"/>
  <c r="K28" i="8"/>
  <c r="W19" i="8"/>
  <c r="T19" i="8"/>
  <c r="Q19" i="8"/>
  <c r="N19" i="8"/>
  <c r="K19" i="8"/>
  <c r="W35" i="8"/>
  <c r="T35" i="8"/>
  <c r="Q35" i="8"/>
  <c r="K35" i="8"/>
  <c r="X29" i="8" l="1"/>
  <c r="X17" i="8"/>
  <c r="X10" i="8"/>
  <c r="X36" i="8"/>
  <c r="X33" i="8"/>
  <c r="X19" i="8"/>
  <c r="X26" i="8"/>
  <c r="X41" i="8"/>
  <c r="X32" i="8"/>
  <c r="X12" i="8"/>
  <c r="X6" i="8"/>
  <c r="X25" i="8"/>
  <c r="X9" i="8"/>
  <c r="X31" i="8"/>
  <c r="X13" i="8"/>
  <c r="X16" i="8"/>
  <c r="X35" i="8"/>
  <c r="X40" i="8"/>
  <c r="X11" i="8"/>
  <c r="X14" i="8"/>
  <c r="X28" i="8"/>
  <c r="X7" i="8"/>
  <c r="X8" i="8"/>
  <c r="Q12" i="5" l="1"/>
  <c r="Q9" i="5"/>
  <c r="W20" i="5"/>
  <c r="W6" i="5"/>
  <c r="W18" i="5"/>
  <c r="W12" i="5"/>
  <c r="X9" i="5" l="1"/>
  <c r="X12" i="5"/>
  <c r="Q18" i="5" l="1"/>
  <c r="N18" i="5"/>
  <c r="K18" i="5"/>
  <c r="X28" i="9" l="1"/>
  <c r="X18" i="5"/>
  <c r="N18" i="9"/>
  <c r="N47" i="9"/>
  <c r="N48" i="9"/>
  <c r="N19" i="9"/>
  <c r="N14" i="9"/>
  <c r="K34" i="9"/>
  <c r="K18" i="9"/>
  <c r="K15" i="9"/>
  <c r="K16" i="9"/>
  <c r="K47" i="9"/>
  <c r="K48" i="9"/>
  <c r="K13" i="9"/>
  <c r="K7" i="9"/>
  <c r="K14" i="9"/>
  <c r="K25" i="9"/>
  <c r="K6" i="9"/>
  <c r="T9" i="9"/>
  <c r="Q34" i="9"/>
  <c r="T34" i="9"/>
  <c r="Q18" i="9"/>
  <c r="T18" i="9"/>
  <c r="Q15" i="9"/>
  <c r="T15" i="9"/>
  <c r="Q16" i="9"/>
  <c r="T16" i="9"/>
  <c r="Q47" i="9"/>
  <c r="T47" i="9"/>
  <c r="Q48" i="9"/>
  <c r="T48" i="9"/>
  <c r="Q32" i="9"/>
  <c r="T32" i="9"/>
  <c r="Q13" i="9"/>
  <c r="T13" i="9"/>
  <c r="T21" i="9"/>
  <c r="Q19" i="9"/>
  <c r="T19" i="9"/>
  <c r="Q7" i="9"/>
  <c r="T7" i="9"/>
  <c r="T26" i="9"/>
  <c r="Q33" i="9"/>
  <c r="T33" i="9"/>
  <c r="T14" i="9"/>
  <c r="Q39" i="9"/>
  <c r="T39" i="9"/>
  <c r="Q25" i="9"/>
  <c r="T25" i="9"/>
  <c r="T10" i="9"/>
  <c r="Q6" i="9"/>
  <c r="Q10" i="5"/>
  <c r="Q8" i="5"/>
  <c r="T7" i="6"/>
  <c r="W7" i="6"/>
  <c r="W6" i="6"/>
  <c r="T9" i="6"/>
  <c r="W9" i="6"/>
  <c r="Q7" i="6"/>
  <c r="Q6" i="6"/>
  <c r="Q9" i="6"/>
  <c r="N7" i="6"/>
  <c r="N6" i="6"/>
  <c r="N9" i="6"/>
  <c r="K7" i="6"/>
  <c r="X13" i="9" l="1"/>
  <c r="X32" i="9"/>
  <c r="X47" i="9"/>
  <c r="X31" i="9"/>
  <c r="X8" i="9"/>
  <c r="X12" i="9"/>
  <c r="X18" i="9"/>
  <c r="X34" i="9"/>
  <c r="X10" i="9"/>
  <c r="X39" i="9"/>
  <c r="X33" i="9"/>
  <c r="X7" i="9"/>
  <c r="X21" i="9"/>
  <c r="X48" i="9"/>
  <c r="X16" i="9"/>
  <c r="X15" i="9"/>
  <c r="X6" i="9"/>
  <c r="X25" i="9"/>
  <c r="X14" i="9"/>
  <c r="X26" i="9"/>
  <c r="X19" i="9"/>
  <c r="X8" i="5"/>
  <c r="X10" i="5"/>
  <c r="X9" i="6"/>
  <c r="X9" i="9"/>
  <c r="X6" i="6"/>
  <c r="X7" i="6"/>
  <c r="Q7" i="5" l="1"/>
  <c r="X7" i="5" l="1"/>
  <c r="W6" i="13" l="1"/>
  <c r="T6" i="13"/>
  <c r="Q6" i="13"/>
  <c r="N6" i="13"/>
  <c r="T11" i="9"/>
  <c r="N14" i="5"/>
  <c r="Q14" i="5"/>
  <c r="W14" i="5"/>
  <c r="W7" i="13"/>
  <c r="K14" i="5"/>
  <c r="K11" i="9"/>
  <c r="K20" i="5"/>
  <c r="N20" i="5"/>
  <c r="T7" i="13"/>
  <c r="N7" i="13"/>
  <c r="K7" i="13"/>
  <c r="K8" i="10"/>
  <c r="W8" i="10"/>
  <c r="T8" i="10"/>
  <c r="Q8" i="10"/>
  <c r="N8" i="10"/>
  <c r="Q6" i="5"/>
  <c r="Q20" i="5"/>
  <c r="Q13" i="5"/>
  <c r="W6" i="10"/>
  <c r="T6" i="10"/>
  <c r="Q6" i="10"/>
  <c r="N6" i="10"/>
  <c r="X20" i="5" l="1"/>
  <c r="X6" i="13"/>
  <c r="X11" i="9"/>
  <c r="X6" i="5"/>
  <c r="X13" i="5"/>
  <c r="X14" i="5"/>
  <c r="X8" i="10"/>
  <c r="X6" i="10"/>
  <c r="X7" i="13"/>
</calcChain>
</file>

<file path=xl/sharedStrings.xml><?xml version="1.0" encoding="utf-8"?>
<sst xmlns="http://schemas.openxmlformats.org/spreadsheetml/2006/main" count="1017" uniqueCount="264">
  <si>
    <t>NOM</t>
  </si>
  <si>
    <t>Prénom</t>
  </si>
  <si>
    <t>club</t>
  </si>
  <si>
    <t>cat.</t>
  </si>
  <si>
    <t>Irigny</t>
  </si>
  <si>
    <t>ECM</t>
  </si>
  <si>
    <t>TR</t>
  </si>
  <si>
    <t>DH</t>
  </si>
  <si>
    <t>Total</t>
  </si>
  <si>
    <t>XC</t>
  </si>
  <si>
    <t>M</t>
  </si>
  <si>
    <t>F</t>
  </si>
  <si>
    <t>Sexe</t>
  </si>
  <si>
    <t>Pommiers</t>
  </si>
  <si>
    <t>VC Brignais</t>
  </si>
  <si>
    <t>Enduro</t>
  </si>
  <si>
    <t>XCE</t>
  </si>
  <si>
    <t>Dep.</t>
  </si>
  <si>
    <t>Dossard</t>
  </si>
  <si>
    <t>Total Points</t>
  </si>
  <si>
    <t/>
  </si>
  <si>
    <t>Ambérieu</t>
  </si>
  <si>
    <r>
      <rPr>
        <b/>
        <u/>
        <sz val="20"/>
        <color theme="1"/>
        <rFont val="Calibri"/>
        <family val="2"/>
        <scheme val="minor"/>
      </rPr>
      <t>Joker</t>
    </r>
    <r>
      <rPr>
        <b/>
        <sz val="20"/>
        <color theme="1"/>
        <rFont val="Calibri"/>
        <family val="2"/>
        <scheme val="minor"/>
      </rPr>
      <t xml:space="preserve"> : la plus mauvaise manche est considérée comme joker</t>
    </r>
  </si>
  <si>
    <t xml:space="preserve">U9 </t>
  </si>
  <si>
    <t>U11</t>
  </si>
  <si>
    <t>U9</t>
  </si>
  <si>
    <t>U13</t>
  </si>
  <si>
    <t>U15</t>
  </si>
  <si>
    <t>V.C. BRIGNAIS</t>
  </si>
  <si>
    <t>CARRARA</t>
  </si>
  <si>
    <t>Pablo</t>
  </si>
  <si>
    <t>V.C. VILLEFRANCHE BEAUJOLAIS</t>
  </si>
  <si>
    <t>REFK</t>
  </si>
  <si>
    <t>U17</t>
  </si>
  <si>
    <t>Quentin</t>
  </si>
  <si>
    <t>CLUB VTT D'IRIGNY (JSI)</t>
  </si>
  <si>
    <t>Pénélope</t>
  </si>
  <si>
    <t>PONCET</t>
  </si>
  <si>
    <t>Alexis</t>
  </si>
  <si>
    <t>Ines</t>
  </si>
  <si>
    <t>Joseph</t>
  </si>
  <si>
    <t>VASSAULT</t>
  </si>
  <si>
    <t>Alix</t>
  </si>
  <si>
    <t>Clas.</t>
  </si>
  <si>
    <t>Total
Points</t>
  </si>
  <si>
    <t>CHASSOUX</t>
  </si>
  <si>
    <t>Luca</t>
  </si>
  <si>
    <t>HADDOUCHE</t>
  </si>
  <si>
    <t>Elias</t>
  </si>
  <si>
    <t>POMMIERS VTT</t>
  </si>
  <si>
    <t>MIRANDA</t>
  </si>
  <si>
    <t>Adriano</t>
  </si>
  <si>
    <t>BOTTI</t>
  </si>
  <si>
    <t>Victor</t>
  </si>
  <si>
    <t>BOUENOU</t>
  </si>
  <si>
    <t>Corentin</t>
  </si>
  <si>
    <t>E.C. MUROISE</t>
  </si>
  <si>
    <t>MATENCE BELLATON</t>
  </si>
  <si>
    <t>Nolann</t>
  </si>
  <si>
    <t>CLUB VTT D`IRIGNY (JSI)</t>
  </si>
  <si>
    <t>FONTROBERT</t>
  </si>
  <si>
    <t>Benoît</t>
  </si>
  <si>
    <t>PIOT</t>
  </si>
  <si>
    <t>Arthur</t>
  </si>
  <si>
    <t>RAGE CAYRE</t>
  </si>
  <si>
    <t>Robin</t>
  </si>
  <si>
    <t>MICONNET</t>
  </si>
  <si>
    <t>Gabriel</t>
  </si>
  <si>
    <t>BONNAMOUR</t>
  </si>
  <si>
    <t>CHION</t>
  </si>
  <si>
    <t>Andréo</t>
  </si>
  <si>
    <t>CARRIER</t>
  </si>
  <si>
    <t>Noah</t>
  </si>
  <si>
    <t>LE SAUX</t>
  </si>
  <si>
    <t>Antonin</t>
  </si>
  <si>
    <t>ROTHENBURGER</t>
  </si>
  <si>
    <t>Stan</t>
  </si>
  <si>
    <t>CHABANCE</t>
  </si>
  <si>
    <t>Antoine</t>
  </si>
  <si>
    <t>MARCON</t>
  </si>
  <si>
    <t>Artus</t>
  </si>
  <si>
    <t>JERDAN</t>
  </si>
  <si>
    <t>Colin</t>
  </si>
  <si>
    <t>CIOLINO</t>
  </si>
  <si>
    <t>Noé</t>
  </si>
  <si>
    <t>BOUGEL</t>
  </si>
  <si>
    <t>Lucas</t>
  </si>
  <si>
    <t>MARTIN MUNOZ</t>
  </si>
  <si>
    <t>Hugo</t>
  </si>
  <si>
    <t>RICHARDSON</t>
  </si>
  <si>
    <t>Ethan</t>
  </si>
  <si>
    <t>Clara</t>
  </si>
  <si>
    <t>VTT CHARTREUSE</t>
  </si>
  <si>
    <t>GRENOT</t>
  </si>
  <si>
    <t>Paul</t>
  </si>
  <si>
    <t>BRUAS</t>
  </si>
  <si>
    <t>Sacha</t>
  </si>
  <si>
    <t>RANDAZZO</t>
  </si>
  <si>
    <t>Roméo</t>
  </si>
  <si>
    <t>ORTEGA</t>
  </si>
  <si>
    <t>Adan</t>
  </si>
  <si>
    <t>DULAC</t>
  </si>
  <si>
    <t>Nathan</t>
  </si>
  <si>
    <t>THOMAS</t>
  </si>
  <si>
    <t>CORBAS LYON METROPOLE</t>
  </si>
  <si>
    <t>FELIX</t>
  </si>
  <si>
    <t>Valentin</t>
  </si>
  <si>
    <t>GAIDO</t>
  </si>
  <si>
    <t>Matéo</t>
  </si>
  <si>
    <t>COPPIN GERMAIN</t>
  </si>
  <si>
    <t>Edgard</t>
  </si>
  <si>
    <t>COUTURIER</t>
  </si>
  <si>
    <t>Ilan</t>
  </si>
  <si>
    <t>PIERRE</t>
  </si>
  <si>
    <t>Baptiste</t>
  </si>
  <si>
    <t>MICHAUD HUBSCH</t>
  </si>
  <si>
    <t>Marin</t>
  </si>
  <si>
    <t>MARLAUD</t>
  </si>
  <si>
    <t>GUIDICELLI</t>
  </si>
  <si>
    <t>ROUVET</t>
  </si>
  <si>
    <t>Sven</t>
  </si>
  <si>
    <t>MELI</t>
  </si>
  <si>
    <t>Clément</t>
  </si>
  <si>
    <t>PEROT</t>
  </si>
  <si>
    <t>Jules</t>
  </si>
  <si>
    <t>PUGIEU</t>
  </si>
  <si>
    <t>Loïs</t>
  </si>
  <si>
    <t>Albin</t>
  </si>
  <si>
    <t>VERITE</t>
  </si>
  <si>
    <t>Naël</t>
  </si>
  <si>
    <t>BOUVARD</t>
  </si>
  <si>
    <t>BONNAY</t>
  </si>
  <si>
    <t>Maxime</t>
  </si>
  <si>
    <t>AGHOYAN</t>
  </si>
  <si>
    <t>Léandro</t>
  </si>
  <si>
    <t>TORRES</t>
  </si>
  <si>
    <t>Loris</t>
  </si>
  <si>
    <t>V.C. FRANCHEVILLE</t>
  </si>
  <si>
    <t>BENBOUSSELHAM</t>
  </si>
  <si>
    <t>Naïl</t>
  </si>
  <si>
    <t>NATRELLA GABANOU</t>
  </si>
  <si>
    <t>Lazuli</t>
  </si>
  <si>
    <t>ADAMI</t>
  </si>
  <si>
    <t>Camille</t>
  </si>
  <si>
    <t>REY</t>
  </si>
  <si>
    <t>Jimmy</t>
  </si>
  <si>
    <t>CHAPUIS</t>
  </si>
  <si>
    <t>Max</t>
  </si>
  <si>
    <t>GRAND</t>
  </si>
  <si>
    <t>Maxence</t>
  </si>
  <si>
    <t>DUGAST</t>
  </si>
  <si>
    <t>Louis</t>
  </si>
  <si>
    <t>Léna</t>
  </si>
  <si>
    <t>Charlize</t>
  </si>
  <si>
    <t>RECORBET</t>
  </si>
  <si>
    <t>Timéo</t>
  </si>
  <si>
    <t>Léo</t>
  </si>
  <si>
    <t>Rémy</t>
  </si>
  <si>
    <t>Louka</t>
  </si>
  <si>
    <t>SABATON</t>
  </si>
  <si>
    <t>Rina</t>
  </si>
  <si>
    <t>VINCENT</t>
  </si>
  <si>
    <t>Lohan</t>
  </si>
  <si>
    <t>OTT</t>
  </si>
  <si>
    <t>Martin</t>
  </si>
  <si>
    <t>POURCHET</t>
  </si>
  <si>
    <t>Nathanaël</t>
  </si>
  <si>
    <t>OLIVIER</t>
  </si>
  <si>
    <t>Pierre</t>
  </si>
  <si>
    <t>IBANEZ</t>
  </si>
  <si>
    <t>DANTHONY ROMEUF</t>
  </si>
  <si>
    <t>SANNWALD</t>
  </si>
  <si>
    <t>Emerick</t>
  </si>
  <si>
    <t>Basile</t>
  </si>
  <si>
    <t>GRILLON BLANZAT</t>
  </si>
  <si>
    <t>Gabin</t>
  </si>
  <si>
    <t>IMBERT</t>
  </si>
  <si>
    <t>Emile</t>
  </si>
  <si>
    <t>DURIEUX</t>
  </si>
  <si>
    <t>Thibaud</t>
  </si>
  <si>
    <t>LE MOINE</t>
  </si>
  <si>
    <t>Alexandre</t>
  </si>
  <si>
    <t>HENRY</t>
  </si>
  <si>
    <t>Olympe</t>
  </si>
  <si>
    <t>UC BELLEVILLOISE</t>
  </si>
  <si>
    <t>VC BRIGNAIS</t>
  </si>
  <si>
    <t>GARGALLO</t>
  </si>
  <si>
    <t>Samuel</t>
  </si>
  <si>
    <t>BON MARDION</t>
  </si>
  <si>
    <t>GORLIER</t>
  </si>
  <si>
    <t>EC MUROISE</t>
  </si>
  <si>
    <t>GEORGES</t>
  </si>
  <si>
    <t>Romain</t>
  </si>
  <si>
    <t>DRIVON</t>
  </si>
  <si>
    <t>Amaury</t>
  </si>
  <si>
    <t>BENEUX</t>
  </si>
  <si>
    <t>COCHO</t>
  </si>
  <si>
    <t>Julien</t>
  </si>
  <si>
    <t>CLUB VTT D'IRIGNY</t>
  </si>
  <si>
    <t>COLLOMB</t>
  </si>
  <si>
    <t>Timothée</t>
  </si>
  <si>
    <t>YVOREL</t>
  </si>
  <si>
    <t>LE DUC</t>
  </si>
  <si>
    <t>Lénaël</t>
  </si>
  <si>
    <t>DELLA MALVA</t>
  </si>
  <si>
    <t>BOULAS</t>
  </si>
  <si>
    <t>BROUDER</t>
  </si>
  <si>
    <t>Paol</t>
  </si>
  <si>
    <t>CASSON</t>
  </si>
  <si>
    <t>Thibaut</t>
  </si>
  <si>
    <t>MONTOYA BESSET</t>
  </si>
  <si>
    <t>Anatole</t>
  </si>
  <si>
    <t>PAULHAC</t>
  </si>
  <si>
    <t>Alban</t>
  </si>
  <si>
    <t>DESMET</t>
  </si>
  <si>
    <t>Clémence</t>
  </si>
  <si>
    <t xml:space="preserve">U17 </t>
  </si>
  <si>
    <t>Aliénor</t>
  </si>
  <si>
    <t>BARLE</t>
  </si>
  <si>
    <t>VC VILLEFRANCHE BEAUJOLAIS</t>
  </si>
  <si>
    <t>Simon</t>
  </si>
  <si>
    <t>NIOGRET</t>
  </si>
  <si>
    <t>Lenno</t>
  </si>
  <si>
    <t>HACHAIN</t>
  </si>
  <si>
    <t>Edouard</t>
  </si>
  <si>
    <t>Octave</t>
  </si>
  <si>
    <t>FAYARD</t>
  </si>
  <si>
    <t>Mahé</t>
  </si>
  <si>
    <t>GREARD</t>
  </si>
  <si>
    <t>MOUGIN</t>
  </si>
  <si>
    <t>Ruben</t>
  </si>
  <si>
    <t>BRKIC</t>
  </si>
  <si>
    <t>Melvin</t>
  </si>
  <si>
    <t>KROT</t>
  </si>
  <si>
    <t>Tiago</t>
  </si>
  <si>
    <t>MATRAY ANOVAZZI</t>
  </si>
  <si>
    <t>LOMBARD</t>
  </si>
  <si>
    <t>Eliot</t>
  </si>
  <si>
    <t>CHAMPION</t>
  </si>
  <si>
    <t>Elio</t>
  </si>
  <si>
    <t>162</t>
  </si>
  <si>
    <t>CHALLAN BELVAL</t>
  </si>
  <si>
    <t>DOMINICI CHANAL</t>
  </si>
  <si>
    <t>JUVIN</t>
  </si>
  <si>
    <t>161</t>
  </si>
  <si>
    <t>DUMAS</t>
  </si>
  <si>
    <t>132</t>
  </si>
  <si>
    <t>ROUX BENARAB</t>
  </si>
  <si>
    <t>Driss</t>
  </si>
  <si>
    <t>KABACHE</t>
  </si>
  <si>
    <t>Dario</t>
  </si>
  <si>
    <t>160</t>
  </si>
  <si>
    <t>BOUCARD</t>
  </si>
  <si>
    <t>Etan</t>
  </si>
  <si>
    <t>DUBOIS</t>
  </si>
  <si>
    <t>GIBERT</t>
  </si>
  <si>
    <t>DRUGUET</t>
  </si>
  <si>
    <t>163</t>
  </si>
  <si>
    <t xml:space="preserve">ANDRE </t>
  </si>
  <si>
    <t>RIVOIRE</t>
  </si>
  <si>
    <t>Elliot</t>
  </si>
  <si>
    <t>BARRAL</t>
  </si>
  <si>
    <t>CLASSEMENT FINAL TDJV 2024</t>
  </si>
  <si>
    <t>Seuls les coureurs du Rhône sont pris en compte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</si>
</sst>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i/>
      <sz val="48"/>
      <name val="Algerian"/>
      <family val="5"/>
    </font>
    <font>
      <b/>
      <i/>
      <u/>
      <sz val="14"/>
      <color indexed="10"/>
      <name val="Arial"/>
      <family val="2"/>
    </font>
    <font>
      <b/>
      <sz val="12"/>
      <name val="Comic Sans MS"/>
      <family val="4"/>
    </font>
    <font>
      <b/>
      <sz val="16"/>
      <name val="Comic Sans MS"/>
      <family val="4"/>
    </font>
    <font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sz val="14"/>
      <color indexed="10"/>
      <name val="Comic Sans MS"/>
      <family val="4"/>
    </font>
    <font>
      <sz val="12"/>
      <color indexed="8"/>
      <name val="Comic Sans MS"/>
      <family val="4"/>
    </font>
    <font>
      <sz val="12"/>
      <color theme="1"/>
      <name val="Comic Sans MS"/>
      <family val="4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b/>
      <sz val="14"/>
      <color rgb="FF0033CC"/>
      <name val="Comic Sans MS"/>
      <family val="4"/>
    </font>
    <font>
      <sz val="11"/>
      <color theme="1"/>
      <name val="Calibri"/>
      <family val="2"/>
      <scheme val="minor"/>
    </font>
    <font>
      <b/>
      <sz val="14"/>
      <color rgb="FFFF0000"/>
      <name val="Comic Sans MS"/>
      <family val="4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omic Sans MS"/>
      <family val="4"/>
    </font>
    <font>
      <sz val="12"/>
      <name val="Calibri"/>
      <family val="2"/>
    </font>
    <font>
      <sz val="12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7" fillId="0" borderId="0"/>
    <xf numFmtId="0" fontId="15" fillId="0" borderId="0"/>
  </cellStyleXfs>
  <cellXfs count="305">
    <xf numFmtId="0" fontId="0" fillId="0" borderId="0" xfId="0"/>
    <xf numFmtId="0" fontId="10" fillId="0" borderId="15" xfId="0" applyFont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9" fillId="0" borderId="20" xfId="1" applyFont="1" applyFill="1" applyBorder="1" applyAlignment="1" applyProtection="1">
      <alignment horizontal="center" vertical="center"/>
      <protection locked="0"/>
    </xf>
    <xf numFmtId="0" fontId="3" fillId="5" borderId="2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" fontId="3" fillId="8" borderId="26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1" fontId="3" fillId="3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0" fillId="0" borderId="0" xfId="0"/>
    <xf numFmtId="1" fontId="8" fillId="0" borderId="20" xfId="0" applyNumberFormat="1" applyFont="1" applyFill="1" applyBorder="1" applyAlignment="1">
      <alignment horizontal="center" vertical="center"/>
    </xf>
    <xf numFmtId="0" fontId="9" fillId="0" borderId="21" xfId="1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1" fontId="8" fillId="0" borderId="28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" fontId="3" fillId="8" borderId="19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1" fontId="8" fillId="0" borderId="35" xfId="0" applyNumberFormat="1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1" fontId="3" fillId="3" borderId="18" xfId="0" applyNumberFormat="1" applyFont="1" applyFill="1" applyBorder="1" applyAlignment="1">
      <alignment horizontal="center" vertical="center"/>
    </xf>
    <xf numFmtId="1" fontId="3" fillId="8" borderId="13" xfId="0" applyNumberFormat="1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6" fillId="0" borderId="47" xfId="0" applyFont="1" applyBorder="1" applyAlignment="1" applyProtection="1">
      <alignment horizontal="center" vertical="center"/>
      <protection locked="0"/>
    </xf>
    <xf numFmtId="0" fontId="9" fillId="0" borderId="47" xfId="1" applyFont="1" applyFill="1" applyBorder="1" applyAlignment="1" applyProtection="1">
      <alignment horizontal="center" vertical="center"/>
      <protection locked="0"/>
    </xf>
    <xf numFmtId="0" fontId="10" fillId="0" borderId="49" xfId="0" applyFont="1" applyBorder="1" applyAlignment="1">
      <alignment horizontal="center" vertical="center"/>
    </xf>
    <xf numFmtId="1" fontId="3" fillId="3" borderId="50" xfId="0" applyNumberFormat="1" applyFont="1" applyFill="1" applyBorder="1" applyAlignment="1">
      <alignment horizontal="center" vertical="center"/>
    </xf>
    <xf numFmtId="1" fontId="8" fillId="0" borderId="45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4" borderId="50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 wrapText="1"/>
    </xf>
    <xf numFmtId="0" fontId="9" fillId="0" borderId="48" xfId="1" applyFont="1" applyFill="1" applyBorder="1" applyAlignment="1" applyProtection="1">
      <alignment horizontal="center" vertical="center"/>
      <protection locked="0"/>
    </xf>
    <xf numFmtId="0" fontId="14" fillId="0" borderId="5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 vertical="center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3" fillId="5" borderId="50" xfId="0" applyFont="1" applyFill="1" applyBorder="1" applyAlignment="1">
      <alignment horizontal="center" vertical="center"/>
    </xf>
    <xf numFmtId="1" fontId="3" fillId="8" borderId="50" xfId="0" applyNumberFormat="1" applyFont="1" applyFill="1" applyBorder="1" applyAlignment="1">
      <alignment horizontal="center" vertical="center"/>
    </xf>
    <xf numFmtId="1" fontId="3" fillId="3" borderId="26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>
      <alignment horizontal="center" vertical="center"/>
    </xf>
    <xf numFmtId="1" fontId="6" fillId="0" borderId="49" xfId="0" applyNumberFormat="1" applyFont="1" applyBorder="1" applyAlignment="1">
      <alignment horizontal="center" vertical="center"/>
    </xf>
    <xf numFmtId="1" fontId="3" fillId="8" borderId="18" xfId="0" applyNumberFormat="1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1" fontId="8" fillId="0" borderId="51" xfId="0" applyNumberFormat="1" applyFont="1" applyFill="1" applyBorder="1" applyAlignment="1">
      <alignment horizontal="center" vertical="center"/>
    </xf>
    <xf numFmtId="1" fontId="8" fillId="0" borderId="3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0" fontId="0" fillId="0" borderId="48" xfId="0" applyBorder="1"/>
    <xf numFmtId="0" fontId="0" fillId="0" borderId="0" xfId="0" applyBorder="1"/>
    <xf numFmtId="0" fontId="2" fillId="0" borderId="0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9" fillId="0" borderId="17" xfId="1" applyFont="1" applyFill="1" applyBorder="1" applyAlignment="1" applyProtection="1">
      <alignment horizontal="center" vertical="center"/>
      <protection locked="0"/>
    </xf>
    <xf numFmtId="0" fontId="9" fillId="0" borderId="49" xfId="1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49" fontId="10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10" fillId="0" borderId="21" xfId="0" applyNumberFormat="1" applyFont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7" fillId="0" borderId="41" xfId="0" applyFont="1" applyFill="1" applyBorder="1" applyAlignment="1">
      <alignment horizontal="center" vertical="center"/>
    </xf>
    <xf numFmtId="0" fontId="16" fillId="6" borderId="39" xfId="0" applyFont="1" applyFill="1" applyBorder="1" applyAlignment="1">
      <alignment horizontal="center" vertical="center"/>
    </xf>
    <xf numFmtId="1" fontId="3" fillId="3" borderId="51" xfId="0" applyNumberFormat="1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49" fontId="10" fillId="0" borderId="47" xfId="5" applyNumberFormat="1" applyFont="1" applyBorder="1" applyAlignment="1">
      <alignment horizontal="center" vertical="center"/>
    </xf>
    <xf numFmtId="49" fontId="10" fillId="0" borderId="45" xfId="5" applyNumberFormat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49" fontId="10" fillId="0" borderId="45" xfId="0" applyNumberFormat="1" applyFont="1" applyFill="1" applyBorder="1" applyAlignment="1">
      <alignment horizontal="center" vertical="center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14" fillId="0" borderId="57" xfId="0" applyFont="1" applyFill="1" applyBorder="1" applyAlignment="1">
      <alignment horizontal="center" vertical="center"/>
    </xf>
    <xf numFmtId="0" fontId="21" fillId="0" borderId="37" xfId="0" applyNumberFormat="1" applyFont="1" applyBorder="1" applyAlignment="1" applyProtection="1">
      <alignment horizontal="center"/>
      <protection locked="0"/>
    </xf>
    <xf numFmtId="0" fontId="21" fillId="0" borderId="20" xfId="0" applyNumberFormat="1" applyFont="1" applyBorder="1" applyProtection="1">
      <protection locked="0"/>
    </xf>
    <xf numFmtId="0" fontId="9" fillId="0" borderId="47" xfId="1" applyFont="1" applyFill="1" applyBorder="1" applyAlignment="1" applyProtection="1">
      <alignment horizontal="center" vertical="center" wrapText="1"/>
      <protection locked="0"/>
    </xf>
    <xf numFmtId="0" fontId="9" fillId="0" borderId="45" xfId="1" applyFont="1" applyFill="1" applyBorder="1" applyAlignment="1" applyProtection="1">
      <alignment horizontal="center" vertical="center" wrapText="1"/>
      <protection locked="0"/>
    </xf>
    <xf numFmtId="1" fontId="8" fillId="0" borderId="33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10" fillId="0" borderId="20" xfId="5" applyNumberFormat="1" applyFont="1" applyBorder="1" applyAlignment="1">
      <alignment horizontal="center" vertical="center"/>
    </xf>
    <xf numFmtId="1" fontId="3" fillId="3" borderId="33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1" fontId="3" fillId="8" borderId="0" xfId="0" applyNumberFormat="1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6" fillId="0" borderId="27" xfId="0" applyNumberFormat="1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>
      <alignment horizontal="center" vertical="center"/>
    </xf>
    <xf numFmtId="0" fontId="9" fillId="0" borderId="14" xfId="1" applyFont="1" applyFill="1" applyBorder="1" applyAlignment="1" applyProtection="1">
      <alignment horizontal="center" vertical="center"/>
      <protection locked="0"/>
    </xf>
    <xf numFmtId="1" fontId="3" fillId="3" borderId="42" xfId="0" applyNumberFormat="1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10" fillId="8" borderId="61" xfId="0" applyFont="1" applyFill="1" applyBorder="1" applyAlignment="1">
      <alignment horizontal="center" vertical="center"/>
    </xf>
    <xf numFmtId="0" fontId="10" fillId="8" borderId="50" xfId="0" applyFont="1" applyFill="1" applyBorder="1" applyAlignment="1">
      <alignment horizontal="center" vertical="center"/>
    </xf>
    <xf numFmtId="1" fontId="3" fillId="8" borderId="44" xfId="0" applyNumberFormat="1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 wrapText="1"/>
    </xf>
    <xf numFmtId="1" fontId="3" fillId="3" borderId="44" xfId="0" applyNumberFormat="1" applyFont="1" applyFill="1" applyBorder="1" applyAlignment="1">
      <alignment horizontal="center" vertical="center"/>
    </xf>
    <xf numFmtId="1" fontId="8" fillId="0" borderId="42" xfId="0" applyNumberFormat="1" applyFont="1" applyFill="1" applyBorder="1" applyAlignment="1">
      <alignment horizontal="center" vertical="center"/>
    </xf>
    <xf numFmtId="0" fontId="6" fillId="0" borderId="60" xfId="1" applyFont="1" applyFill="1" applyBorder="1" applyAlignment="1" applyProtection="1">
      <alignment horizontal="center" vertical="center"/>
      <protection locked="0"/>
    </xf>
    <xf numFmtId="0" fontId="6" fillId="0" borderId="59" xfId="1" applyFont="1" applyFill="1" applyBorder="1" applyAlignment="1" applyProtection="1">
      <alignment horizontal="center" vertical="center"/>
      <protection locked="0"/>
    </xf>
    <xf numFmtId="0" fontId="10" fillId="8" borderId="13" xfId="0" applyFont="1" applyFill="1" applyBorder="1" applyAlignment="1">
      <alignment horizontal="center" vertical="center"/>
    </xf>
    <xf numFmtId="0" fontId="10" fillId="8" borderId="44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8" borderId="47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1" fontId="3" fillId="8" borderId="47" xfId="0" applyNumberFormat="1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2" xfId="1" applyFont="1" applyFill="1" applyBorder="1" applyAlignment="1" applyProtection="1">
      <alignment horizontal="center" vertical="center"/>
      <protection locked="0"/>
    </xf>
    <xf numFmtId="0" fontId="6" fillId="0" borderId="23" xfId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9" fillId="0" borderId="20" xfId="1" applyFont="1" applyFill="1" applyBorder="1" applyAlignment="1" applyProtection="1">
      <alignment horizontal="center" vertical="center" wrapText="1"/>
      <protection locked="0"/>
    </xf>
    <xf numFmtId="0" fontId="10" fillId="8" borderId="26" xfId="0" applyFont="1" applyFill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0" fontId="9" fillId="0" borderId="25" xfId="1" applyFont="1" applyFill="1" applyBorder="1" applyAlignment="1" applyProtection="1">
      <alignment horizontal="center" vertical="center"/>
      <protection locked="0"/>
    </xf>
    <xf numFmtId="0" fontId="9" fillId="0" borderId="23" xfId="1" applyFont="1" applyFill="1" applyBorder="1" applyAlignment="1" applyProtection="1">
      <alignment horizontal="center" vertical="center"/>
      <protection locked="0"/>
    </xf>
    <xf numFmtId="49" fontId="10" fillId="0" borderId="55" xfId="0" applyNumberFormat="1" applyFont="1" applyBorder="1" applyAlignment="1">
      <alignment horizontal="center" vertical="center"/>
    </xf>
    <xf numFmtId="0" fontId="16" fillId="6" borderId="41" xfId="0" applyFont="1" applyFill="1" applyBorder="1" applyAlignment="1">
      <alignment horizontal="center" vertical="center"/>
    </xf>
    <xf numFmtId="0" fontId="16" fillId="6" borderId="3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9" fontId="10" fillId="0" borderId="21" xfId="5" applyNumberFormat="1" applyFont="1" applyBorder="1" applyAlignment="1">
      <alignment horizontal="center" vertical="center"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1" fontId="6" fillId="0" borderId="46" xfId="0" applyNumberFormat="1" applyFont="1" applyBorder="1" applyAlignment="1">
      <alignment horizontal="center" vertical="center"/>
    </xf>
    <xf numFmtId="1" fontId="6" fillId="0" borderId="46" xfId="0" applyNumberFormat="1" applyFont="1" applyFill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62" xfId="1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21" fillId="0" borderId="36" xfId="0" applyNumberFormat="1" applyFont="1" applyBorder="1" applyProtection="1">
      <protection locked="0"/>
    </xf>
    <xf numFmtId="1" fontId="6" fillId="0" borderId="30" xfId="0" applyNumberFormat="1" applyFont="1" applyBorder="1" applyAlignment="1">
      <alignment horizontal="center" vertical="center"/>
    </xf>
    <xf numFmtId="0" fontId="9" fillId="0" borderId="21" xfId="1" applyFont="1" applyFill="1" applyBorder="1" applyAlignment="1" applyProtection="1">
      <alignment horizontal="center" vertical="center" wrapText="1"/>
      <protection locked="0"/>
    </xf>
    <xf numFmtId="49" fontId="10" fillId="0" borderId="20" xfId="0" applyNumberFormat="1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55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Fill="1" applyBorder="1" applyAlignment="1" applyProtection="1">
      <alignment horizontal="center" vertical="center"/>
      <protection locked="0"/>
    </xf>
    <xf numFmtId="0" fontId="9" fillId="0" borderId="47" xfId="1" quotePrefix="1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>
      <alignment horizontal="center" vertical="center"/>
    </xf>
    <xf numFmtId="0" fontId="6" fillId="0" borderId="48" xfId="1" applyFont="1" applyFill="1" applyBorder="1" applyAlignment="1" applyProtection="1">
      <alignment horizontal="center" vertical="center"/>
      <protection locked="0"/>
    </xf>
    <xf numFmtId="0" fontId="10" fillId="0" borderId="29" xfId="0" applyFont="1" applyBorder="1" applyAlignment="1">
      <alignment horizontal="center" vertical="center"/>
    </xf>
    <xf numFmtId="1" fontId="3" fillId="8" borderId="27" xfId="0" applyNumberFormat="1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6" fillId="0" borderId="46" xfId="1" applyFont="1" applyFill="1" applyBorder="1" applyAlignment="1" applyProtection="1">
      <alignment horizontal="center" vertical="center"/>
      <protection locked="0"/>
    </xf>
    <xf numFmtId="1" fontId="6" fillId="3" borderId="42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1" fontId="6" fillId="8" borderId="0" xfId="0" applyNumberFormat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1" fontId="6" fillId="8" borderId="50" xfId="0" applyNumberFormat="1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1" fontId="6" fillId="8" borderId="44" xfId="0" applyNumberFormat="1" applyFont="1" applyFill="1" applyBorder="1" applyAlignment="1">
      <alignment horizontal="center" vertical="center"/>
    </xf>
    <xf numFmtId="0" fontId="23" fillId="0" borderId="45" xfId="0" applyFont="1" applyFill="1" applyBorder="1" applyAlignment="1" applyProtection="1">
      <alignment horizontal="center" vertical="center"/>
      <protection locked="0"/>
    </xf>
    <xf numFmtId="0" fontId="23" fillId="0" borderId="47" xfId="0" applyFont="1" applyFill="1" applyBorder="1" applyAlignment="1" applyProtection="1">
      <alignment horizontal="center" vertical="center"/>
      <protection locked="0"/>
    </xf>
    <xf numFmtId="0" fontId="12" fillId="0" borderId="45" xfId="0" applyNumberFormat="1" applyFont="1" applyBorder="1" applyAlignment="1" applyProtection="1">
      <alignment horizontal="center" vertical="center"/>
      <protection locked="0"/>
    </xf>
    <xf numFmtId="1" fontId="24" fillId="0" borderId="47" xfId="0" applyNumberFormat="1" applyFont="1" applyFill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5" borderId="50" xfId="0" applyFont="1" applyFill="1" applyBorder="1" applyAlignment="1">
      <alignment horizontal="center" vertical="center"/>
    </xf>
    <xf numFmtId="49" fontId="12" fillId="0" borderId="51" xfId="0" applyNumberFormat="1" applyFont="1" applyBorder="1" applyAlignment="1">
      <alignment horizontal="center" vertical="center"/>
    </xf>
    <xf numFmtId="0" fontId="9" fillId="0" borderId="21" xfId="1" quotePrefix="1" applyFont="1" applyFill="1" applyBorder="1" applyAlignment="1" applyProtection="1">
      <alignment horizontal="center" vertical="center"/>
      <protection locked="0"/>
    </xf>
    <xf numFmtId="1" fontId="3" fillId="8" borderId="24" xfId="0" applyNumberFormat="1" applyFont="1" applyFill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5" fillId="7" borderId="55" xfId="0" applyFont="1" applyFill="1" applyBorder="1" applyAlignment="1">
      <alignment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8" borderId="54" xfId="0" applyFont="1" applyFill="1" applyBorder="1" applyAlignment="1">
      <alignment horizontal="center" vertical="center"/>
    </xf>
    <xf numFmtId="0" fontId="4" fillId="8" borderId="38" xfId="0" applyFont="1" applyFill="1" applyBorder="1" applyAlignment="1">
      <alignment horizontal="center" vertical="center"/>
    </xf>
    <xf numFmtId="0" fontId="4" fillId="8" borderId="3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5" fillId="7" borderId="37" xfId="0" applyFont="1" applyFill="1" applyBorder="1" applyAlignment="1">
      <alignment vertical="center"/>
    </xf>
    <xf numFmtId="0" fontId="5" fillId="7" borderId="37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vertical="center"/>
    </xf>
    <xf numFmtId="0" fontId="5" fillId="7" borderId="56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vertical="center"/>
    </xf>
    <xf numFmtId="0" fontId="4" fillId="7" borderId="37" xfId="0" applyFont="1" applyFill="1" applyBorder="1" applyAlignment="1">
      <alignment horizontal="center" vertical="center"/>
    </xf>
    <xf numFmtId="0" fontId="4" fillId="7" borderId="40" xfId="0" applyFont="1" applyFill="1" applyBorder="1" applyAlignment="1">
      <alignment horizontal="center" vertical="center"/>
    </xf>
    <xf numFmtId="0" fontId="0" fillId="0" borderId="21" xfId="0" quotePrefix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9" borderId="50" xfId="0" applyFont="1" applyFill="1" applyBorder="1" applyAlignment="1">
      <alignment horizontal="center" vertical="center"/>
    </xf>
  </cellXfs>
  <cellStyles count="7">
    <cellStyle name="Lien hypertexte 2" xfId="3"/>
    <cellStyle name="Normal" xfId="0" builtinId="0"/>
    <cellStyle name="Normal 2" xfId="2"/>
    <cellStyle name="Normal 2 2" xfId="4"/>
    <cellStyle name="Normal 3" xfId="6"/>
    <cellStyle name="Normal 4" xfId="5"/>
    <cellStyle name="Normal_Classement Masculin" xfId="1"/>
  </cellStyles>
  <dxfs count="0"/>
  <tableStyles count="0" defaultTableStyle="TableStyleMedium9" defaultPivotStyle="PivotStyleLight16"/>
  <colors>
    <mruColors>
      <color rgb="FF00FF00"/>
      <color rgb="FFFF6699"/>
      <color rgb="FFFFFF99"/>
      <color rgb="FFA4D76B"/>
      <color rgb="FF0033CC"/>
      <color rgb="FFFF33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446314</xdr:colOff>
      <xdr:row>0</xdr:row>
      <xdr:rowOff>261257</xdr:rowOff>
    </xdr:from>
    <xdr:to>
      <xdr:col>1</xdr:col>
      <xdr:colOff>572337</xdr:colOff>
      <xdr:row>1</xdr:row>
      <xdr:rowOff>204107</xdr:rowOff>
    </xdr:to>
    <xdr:pic>
      <xdr:nvPicPr>
        <xdr:cNvPr id="2" name="Image 4" descr="logo rhon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314" y="261257"/>
          <a:ext cx="759279" cy="718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446314</xdr:colOff>
      <xdr:row>0</xdr:row>
      <xdr:rowOff>261257</xdr:rowOff>
    </xdr:from>
    <xdr:to>
      <xdr:col>1</xdr:col>
      <xdr:colOff>572337</xdr:colOff>
      <xdr:row>1</xdr:row>
      <xdr:rowOff>204107</xdr:rowOff>
    </xdr:to>
    <xdr:pic>
      <xdr:nvPicPr>
        <xdr:cNvPr id="3" name="Image 4" descr="logo rhon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314" y="261257"/>
          <a:ext cx="7524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500743</xdr:colOff>
      <xdr:row>0</xdr:row>
      <xdr:rowOff>247650</xdr:rowOff>
    </xdr:from>
    <xdr:ext cx="759279" cy="718457"/>
    <xdr:pic>
      <xdr:nvPicPr>
        <xdr:cNvPr id="2" name="Image 4" descr="logo rhon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0743" y="247650"/>
          <a:ext cx="759279" cy="718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446314</xdr:colOff>
      <xdr:row>0</xdr:row>
      <xdr:rowOff>261257</xdr:rowOff>
    </xdr:from>
    <xdr:to>
      <xdr:col>1</xdr:col>
      <xdr:colOff>620486</xdr:colOff>
      <xdr:row>1</xdr:row>
      <xdr:rowOff>204107</xdr:rowOff>
    </xdr:to>
    <xdr:pic>
      <xdr:nvPicPr>
        <xdr:cNvPr id="2" name="Image 4" descr="logo rhon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314" y="261257"/>
          <a:ext cx="7524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466724</xdr:colOff>
      <xdr:row>0</xdr:row>
      <xdr:rowOff>261658</xdr:rowOff>
    </xdr:from>
    <xdr:ext cx="759279" cy="718457"/>
    <xdr:pic>
      <xdr:nvPicPr>
        <xdr:cNvPr id="3" name="Image 4" descr="logo rhon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4" y="261658"/>
          <a:ext cx="759279" cy="718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487136</xdr:colOff>
      <xdr:row>0</xdr:row>
      <xdr:rowOff>247650</xdr:rowOff>
    </xdr:from>
    <xdr:to>
      <xdr:col>1</xdr:col>
      <xdr:colOff>536959</xdr:colOff>
      <xdr:row>1</xdr:row>
      <xdr:rowOff>190500</xdr:rowOff>
    </xdr:to>
    <xdr:pic>
      <xdr:nvPicPr>
        <xdr:cNvPr id="2" name="Image 4" descr="logo rhon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136" y="247650"/>
          <a:ext cx="683079" cy="718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218342</xdr:rowOff>
    </xdr:from>
    <xdr:ext cx="759279" cy="718457"/>
    <xdr:pic>
      <xdr:nvPicPr>
        <xdr:cNvPr id="3" name="Image 4" descr="logo rhon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4946" y="218342"/>
          <a:ext cx="759279" cy="718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459921</xdr:colOff>
      <xdr:row>0</xdr:row>
      <xdr:rowOff>234042</xdr:rowOff>
    </xdr:from>
    <xdr:ext cx="759279" cy="718457"/>
    <xdr:pic>
      <xdr:nvPicPr>
        <xdr:cNvPr id="4" name="Image 4" descr="logo rhon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9921" y="234042"/>
          <a:ext cx="759279" cy="718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459921</xdr:colOff>
      <xdr:row>0</xdr:row>
      <xdr:rowOff>234042</xdr:rowOff>
    </xdr:from>
    <xdr:ext cx="759279" cy="718457"/>
    <xdr:pic>
      <xdr:nvPicPr>
        <xdr:cNvPr id="5" name="Image 4" descr="logo rhon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9921" y="234042"/>
          <a:ext cx="759279" cy="718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459921</xdr:colOff>
      <xdr:row>0</xdr:row>
      <xdr:rowOff>234042</xdr:rowOff>
    </xdr:from>
    <xdr:ext cx="759279" cy="718457"/>
    <xdr:pic>
      <xdr:nvPicPr>
        <xdr:cNvPr id="3" name="Image 4" descr="logo rhon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9921" y="234042"/>
          <a:ext cx="759279" cy="718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242607</xdr:colOff>
      <xdr:row>0</xdr:row>
      <xdr:rowOff>233643</xdr:rowOff>
    </xdr:from>
    <xdr:ext cx="759279" cy="718457"/>
    <xdr:pic>
      <xdr:nvPicPr>
        <xdr:cNvPr id="3" name="Image 4" descr="logo rhon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607" y="233643"/>
          <a:ext cx="759279" cy="718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500743</xdr:colOff>
      <xdr:row>0</xdr:row>
      <xdr:rowOff>247650</xdr:rowOff>
    </xdr:from>
    <xdr:ext cx="759279" cy="718457"/>
    <xdr:pic>
      <xdr:nvPicPr>
        <xdr:cNvPr id="3" name="Image 4" descr="logo rhon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0743" y="247650"/>
          <a:ext cx="759279" cy="718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487135</xdr:colOff>
      <xdr:row>0</xdr:row>
      <xdr:rowOff>247650</xdr:rowOff>
    </xdr:from>
    <xdr:ext cx="759279" cy="718457"/>
    <xdr:pic>
      <xdr:nvPicPr>
        <xdr:cNvPr id="3" name="Image 4" descr="logo rhon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135" y="247650"/>
          <a:ext cx="759279" cy="718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DJV/TDJV%202022/Epreuves%20et%20r&#233;sultats/Brignais/TDJV%20Classement%20BRIGNAIS%202022%20Aim&#233;%20pour%20mise%20&#224;%20jou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DJV%20Lyon%202016%20-%20Classem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DJV/TDJV%202022/Epreuves%20et%20r&#233;sultats/Brignais/TDJV%20Classement%20BRIGNAIS%202022%20Aim&#23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DJV/TDJV%202023/Epreuves%20et%20r&#233;sultats/Amberieu/Classement%20TDJV2023%20Enduro%20XCE_Thierr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le zone"/>
      <sheetName val="Préinscriptions"/>
      <sheetName val="Inscriptions"/>
      <sheetName val="numéro de dossards"/>
      <sheetName val="Pré I Clubs"/>
      <sheetName val="Pré Ins Po"/>
      <sheetName val="Pré Ins Pu"/>
      <sheetName val="Pré Ins Benj"/>
      <sheetName val="Pré Ins Min"/>
      <sheetName val="Pré Ins Cad"/>
      <sheetName val="I clubs"/>
      <sheetName val="Resultats DH"/>
      <sheetName val="Resultats Trial"/>
      <sheetName val="Resultats XC"/>
      <sheetName val="Poussin F"/>
      <sheetName val="Poussin G"/>
      <sheetName val="Pupille F"/>
      <sheetName val="Pupille G"/>
      <sheetName val="Benjamin F"/>
      <sheetName val="Benjamin G"/>
      <sheetName val="Minime F"/>
      <sheetName val=" obs"/>
      <sheetName val="Minime G"/>
      <sheetName val="Cadet F"/>
      <sheetName val="Cadet G"/>
      <sheetName val="Paramèt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E2">
            <v>1</v>
          </cell>
          <cell r="F2">
            <v>150</v>
          </cell>
        </row>
        <row r="3">
          <cell r="E3">
            <v>2</v>
          </cell>
          <cell r="F3">
            <v>147</v>
          </cell>
        </row>
        <row r="4">
          <cell r="E4">
            <v>3</v>
          </cell>
          <cell r="F4">
            <v>144</v>
          </cell>
        </row>
        <row r="5">
          <cell r="E5">
            <v>4</v>
          </cell>
          <cell r="F5">
            <v>141</v>
          </cell>
        </row>
        <row r="6">
          <cell r="E6">
            <v>5</v>
          </cell>
          <cell r="F6">
            <v>138</v>
          </cell>
        </row>
        <row r="7">
          <cell r="E7">
            <v>6</v>
          </cell>
          <cell r="F7">
            <v>135</v>
          </cell>
        </row>
        <row r="8">
          <cell r="E8">
            <v>7</v>
          </cell>
          <cell r="F8">
            <v>132</v>
          </cell>
        </row>
        <row r="9">
          <cell r="E9">
            <v>8</v>
          </cell>
          <cell r="F9">
            <v>129</v>
          </cell>
        </row>
        <row r="10">
          <cell r="E10">
            <v>9</v>
          </cell>
          <cell r="F10">
            <v>126</v>
          </cell>
        </row>
        <row r="11">
          <cell r="E11">
            <v>10</v>
          </cell>
          <cell r="F11">
            <v>123</v>
          </cell>
        </row>
        <row r="12">
          <cell r="E12">
            <v>11</v>
          </cell>
          <cell r="F12">
            <v>120</v>
          </cell>
        </row>
        <row r="13">
          <cell r="E13">
            <v>12</v>
          </cell>
          <cell r="F13">
            <v>118</v>
          </cell>
        </row>
        <row r="14">
          <cell r="E14">
            <v>13</v>
          </cell>
          <cell r="F14">
            <v>116</v>
          </cell>
        </row>
        <row r="15">
          <cell r="E15">
            <v>14</v>
          </cell>
          <cell r="F15">
            <v>114</v>
          </cell>
        </row>
        <row r="16">
          <cell r="E16">
            <v>15</v>
          </cell>
          <cell r="F16">
            <v>112</v>
          </cell>
        </row>
        <row r="17">
          <cell r="E17">
            <v>16</v>
          </cell>
          <cell r="F17">
            <v>110</v>
          </cell>
        </row>
        <row r="18">
          <cell r="E18">
            <v>17</v>
          </cell>
          <cell r="F18">
            <v>108</v>
          </cell>
        </row>
        <row r="19">
          <cell r="E19">
            <v>18</v>
          </cell>
          <cell r="F19">
            <v>106</v>
          </cell>
        </row>
        <row r="20">
          <cell r="E20">
            <v>19</v>
          </cell>
          <cell r="F20">
            <v>104</v>
          </cell>
        </row>
        <row r="21">
          <cell r="E21">
            <v>20</v>
          </cell>
          <cell r="F21">
            <v>102</v>
          </cell>
        </row>
        <row r="22">
          <cell r="E22">
            <v>21</v>
          </cell>
          <cell r="F22">
            <v>100</v>
          </cell>
        </row>
        <row r="23">
          <cell r="E23">
            <v>22</v>
          </cell>
          <cell r="F23">
            <v>98</v>
          </cell>
        </row>
        <row r="24">
          <cell r="E24">
            <v>23</v>
          </cell>
          <cell r="F24">
            <v>96</v>
          </cell>
        </row>
        <row r="25">
          <cell r="E25">
            <v>24</v>
          </cell>
          <cell r="F25">
            <v>94</v>
          </cell>
        </row>
        <row r="26">
          <cell r="E26">
            <v>25</v>
          </cell>
          <cell r="F26">
            <v>92</v>
          </cell>
        </row>
        <row r="27">
          <cell r="E27">
            <v>26</v>
          </cell>
          <cell r="F27">
            <v>90</v>
          </cell>
        </row>
        <row r="28">
          <cell r="E28">
            <v>27</v>
          </cell>
          <cell r="F28">
            <v>88</v>
          </cell>
        </row>
        <row r="29">
          <cell r="E29">
            <v>28</v>
          </cell>
          <cell r="F29">
            <v>86</v>
          </cell>
        </row>
        <row r="30">
          <cell r="E30">
            <v>29</v>
          </cell>
          <cell r="F30">
            <v>84</v>
          </cell>
        </row>
        <row r="31">
          <cell r="E31">
            <v>30</v>
          </cell>
          <cell r="F31">
            <v>82</v>
          </cell>
        </row>
        <row r="32">
          <cell r="E32">
            <v>31</v>
          </cell>
          <cell r="F32">
            <v>80</v>
          </cell>
        </row>
        <row r="33">
          <cell r="E33">
            <v>32</v>
          </cell>
          <cell r="F33">
            <v>78</v>
          </cell>
        </row>
        <row r="34">
          <cell r="E34">
            <v>33</v>
          </cell>
          <cell r="F34">
            <v>76</v>
          </cell>
        </row>
        <row r="35">
          <cell r="E35">
            <v>34</v>
          </cell>
          <cell r="F35">
            <v>74</v>
          </cell>
        </row>
        <row r="36">
          <cell r="E36">
            <v>35</v>
          </cell>
          <cell r="F36">
            <v>72</v>
          </cell>
        </row>
        <row r="37">
          <cell r="E37">
            <v>36</v>
          </cell>
          <cell r="F37">
            <v>70</v>
          </cell>
        </row>
        <row r="38">
          <cell r="E38">
            <v>37</v>
          </cell>
          <cell r="F38">
            <v>68</v>
          </cell>
        </row>
        <row r="39">
          <cell r="E39">
            <v>38</v>
          </cell>
          <cell r="F39">
            <v>66</v>
          </cell>
        </row>
        <row r="40">
          <cell r="E40">
            <v>39</v>
          </cell>
          <cell r="F40">
            <v>64</v>
          </cell>
        </row>
        <row r="41">
          <cell r="E41">
            <v>40</v>
          </cell>
          <cell r="F41">
            <v>62</v>
          </cell>
        </row>
        <row r="42">
          <cell r="E42">
            <v>41</v>
          </cell>
          <cell r="F42">
            <v>60</v>
          </cell>
        </row>
        <row r="43">
          <cell r="E43">
            <v>42</v>
          </cell>
          <cell r="F43">
            <v>58</v>
          </cell>
        </row>
        <row r="44">
          <cell r="E44">
            <v>43</v>
          </cell>
          <cell r="F44">
            <v>56</v>
          </cell>
        </row>
        <row r="45">
          <cell r="E45">
            <v>44</v>
          </cell>
          <cell r="F45">
            <v>54</v>
          </cell>
        </row>
        <row r="46">
          <cell r="E46">
            <v>45</v>
          </cell>
          <cell r="F46">
            <v>52</v>
          </cell>
        </row>
        <row r="47">
          <cell r="E47">
            <v>46</v>
          </cell>
          <cell r="F47">
            <v>50</v>
          </cell>
        </row>
        <row r="48">
          <cell r="E48">
            <v>47</v>
          </cell>
          <cell r="F48">
            <v>48</v>
          </cell>
        </row>
        <row r="49">
          <cell r="E49">
            <v>48</v>
          </cell>
          <cell r="F49">
            <v>46</v>
          </cell>
        </row>
        <row r="50">
          <cell r="E50">
            <v>49</v>
          </cell>
          <cell r="F50">
            <v>44</v>
          </cell>
        </row>
        <row r="51">
          <cell r="E51">
            <v>50</v>
          </cell>
          <cell r="F51">
            <v>42</v>
          </cell>
        </row>
        <row r="52">
          <cell r="E52">
            <v>51</v>
          </cell>
          <cell r="F52">
            <v>40</v>
          </cell>
        </row>
        <row r="53">
          <cell r="E53">
            <v>52</v>
          </cell>
          <cell r="F53">
            <v>39</v>
          </cell>
        </row>
        <row r="54">
          <cell r="E54">
            <v>53</v>
          </cell>
          <cell r="F54">
            <v>38</v>
          </cell>
        </row>
        <row r="55">
          <cell r="E55">
            <v>54</v>
          </cell>
          <cell r="F55">
            <v>37</v>
          </cell>
        </row>
        <row r="56">
          <cell r="E56">
            <v>55</v>
          </cell>
          <cell r="F56">
            <v>36</v>
          </cell>
        </row>
        <row r="57">
          <cell r="E57">
            <v>56</v>
          </cell>
          <cell r="F57">
            <v>35</v>
          </cell>
        </row>
        <row r="58">
          <cell r="E58">
            <v>57</v>
          </cell>
          <cell r="F58">
            <v>34</v>
          </cell>
        </row>
        <row r="59">
          <cell r="E59">
            <v>58</v>
          </cell>
          <cell r="F59">
            <v>33</v>
          </cell>
        </row>
        <row r="60">
          <cell r="E60">
            <v>59</v>
          </cell>
          <cell r="F60">
            <v>32</v>
          </cell>
        </row>
        <row r="61">
          <cell r="E61">
            <v>60</v>
          </cell>
          <cell r="F61">
            <v>31</v>
          </cell>
        </row>
        <row r="62">
          <cell r="E62">
            <v>61</v>
          </cell>
          <cell r="F62">
            <v>30</v>
          </cell>
        </row>
        <row r="63">
          <cell r="E63">
            <v>62</v>
          </cell>
          <cell r="F63">
            <v>29</v>
          </cell>
        </row>
        <row r="64">
          <cell r="E64">
            <v>63</v>
          </cell>
          <cell r="F64">
            <v>28</v>
          </cell>
        </row>
        <row r="65">
          <cell r="E65">
            <v>64</v>
          </cell>
          <cell r="F65">
            <v>27</v>
          </cell>
        </row>
        <row r="66">
          <cell r="E66">
            <v>65</v>
          </cell>
          <cell r="F66">
            <v>26</v>
          </cell>
        </row>
        <row r="67">
          <cell r="E67">
            <v>66</v>
          </cell>
          <cell r="F67">
            <v>25</v>
          </cell>
        </row>
        <row r="68">
          <cell r="E68">
            <v>67</v>
          </cell>
          <cell r="F68">
            <v>24</v>
          </cell>
        </row>
        <row r="69">
          <cell r="E69">
            <v>68</v>
          </cell>
          <cell r="F69">
            <v>23</v>
          </cell>
        </row>
        <row r="70">
          <cell r="E70">
            <v>69</v>
          </cell>
          <cell r="F70">
            <v>22</v>
          </cell>
        </row>
        <row r="71">
          <cell r="E71">
            <v>70</v>
          </cell>
          <cell r="F71">
            <v>21</v>
          </cell>
        </row>
        <row r="72">
          <cell r="E72">
            <v>71</v>
          </cell>
          <cell r="F72">
            <v>20</v>
          </cell>
        </row>
        <row r="73">
          <cell r="E73">
            <v>72</v>
          </cell>
          <cell r="F73">
            <v>19</v>
          </cell>
        </row>
        <row r="74">
          <cell r="E74">
            <v>73</v>
          </cell>
          <cell r="F74">
            <v>18</v>
          </cell>
        </row>
        <row r="75">
          <cell r="E75">
            <v>74</v>
          </cell>
          <cell r="F75">
            <v>17</v>
          </cell>
        </row>
        <row r="76">
          <cell r="E76">
            <v>75</v>
          </cell>
          <cell r="F76">
            <v>16</v>
          </cell>
        </row>
        <row r="77">
          <cell r="E77">
            <v>76</v>
          </cell>
          <cell r="F77">
            <v>15</v>
          </cell>
        </row>
        <row r="78">
          <cell r="E78">
            <v>77</v>
          </cell>
          <cell r="F78">
            <v>14</v>
          </cell>
        </row>
        <row r="79">
          <cell r="E79">
            <v>78</v>
          </cell>
          <cell r="F79">
            <v>13</v>
          </cell>
        </row>
        <row r="80">
          <cell r="E80">
            <v>79</v>
          </cell>
          <cell r="F80">
            <v>12</v>
          </cell>
        </row>
        <row r="81">
          <cell r="E81">
            <v>80</v>
          </cell>
          <cell r="F81">
            <v>11</v>
          </cell>
        </row>
        <row r="82">
          <cell r="E82">
            <v>81</v>
          </cell>
          <cell r="F82">
            <v>10</v>
          </cell>
        </row>
        <row r="83">
          <cell r="E83">
            <v>82</v>
          </cell>
          <cell r="F83">
            <v>9</v>
          </cell>
        </row>
        <row r="84">
          <cell r="E84">
            <v>83</v>
          </cell>
          <cell r="F84">
            <v>8</v>
          </cell>
        </row>
        <row r="85">
          <cell r="E85">
            <v>84</v>
          </cell>
          <cell r="F85">
            <v>7</v>
          </cell>
        </row>
        <row r="86">
          <cell r="E86">
            <v>85</v>
          </cell>
          <cell r="F86">
            <v>6</v>
          </cell>
        </row>
        <row r="87">
          <cell r="E87">
            <v>86</v>
          </cell>
          <cell r="F87">
            <v>5</v>
          </cell>
        </row>
        <row r="88">
          <cell r="E88">
            <v>87</v>
          </cell>
          <cell r="F88">
            <v>4</v>
          </cell>
        </row>
        <row r="89">
          <cell r="E89">
            <v>88</v>
          </cell>
          <cell r="F89">
            <v>3</v>
          </cell>
        </row>
        <row r="90">
          <cell r="E90">
            <v>89</v>
          </cell>
          <cell r="F90">
            <v>2</v>
          </cell>
        </row>
        <row r="91">
          <cell r="E91">
            <v>90</v>
          </cell>
          <cell r="F91">
            <v>1</v>
          </cell>
        </row>
        <row r="92">
          <cell r="E92">
            <v>91</v>
          </cell>
          <cell r="F92">
            <v>1</v>
          </cell>
        </row>
        <row r="93">
          <cell r="E93">
            <v>92</v>
          </cell>
          <cell r="F93">
            <v>1</v>
          </cell>
        </row>
        <row r="94">
          <cell r="E94">
            <v>93</v>
          </cell>
          <cell r="F94">
            <v>1</v>
          </cell>
        </row>
        <row r="95">
          <cell r="E95">
            <v>94</v>
          </cell>
          <cell r="F95">
            <v>1</v>
          </cell>
        </row>
        <row r="96">
          <cell r="E96">
            <v>95</v>
          </cell>
          <cell r="F96">
            <v>1</v>
          </cell>
        </row>
        <row r="97">
          <cell r="E97">
            <v>96</v>
          </cell>
          <cell r="F97">
            <v>1</v>
          </cell>
        </row>
        <row r="98">
          <cell r="E98">
            <v>97</v>
          </cell>
          <cell r="F98">
            <v>1</v>
          </cell>
        </row>
        <row r="99">
          <cell r="E99">
            <v>98</v>
          </cell>
          <cell r="F99">
            <v>1</v>
          </cell>
        </row>
        <row r="100">
          <cell r="E100">
            <v>99</v>
          </cell>
          <cell r="F100">
            <v>1</v>
          </cell>
        </row>
        <row r="101">
          <cell r="E101">
            <v>100</v>
          </cell>
          <cell r="F10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inscriptions"/>
      <sheetName val="I Finales"/>
      <sheetName val="I Clubs"/>
      <sheetName val="I Po-Pu"/>
      <sheetName val="I Benj"/>
      <sheetName val="I Min"/>
      <sheetName val="I Cad"/>
      <sheetName val="Resultats DH"/>
      <sheetName val="Resultats_Trial"/>
      <sheetName val="Pous G"/>
      <sheetName val="Pous F"/>
      <sheetName val="Pup G"/>
      <sheetName val="Pup F"/>
      <sheetName val="Benj G"/>
      <sheetName val="Benj F"/>
      <sheetName val="Min G"/>
      <sheetName val="Min F"/>
      <sheetName val="Cad G"/>
      <sheetName val="Modèle"/>
      <sheetName val="Paramètres"/>
      <sheetName val="carte journé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">
          <cell r="H2" t="str">
            <v>Poussin</v>
          </cell>
        </row>
        <row r="3">
          <cell r="H3" t="str">
            <v>Pupille</v>
          </cell>
        </row>
        <row r="4">
          <cell r="H4" t="str">
            <v>Benjamin</v>
          </cell>
        </row>
        <row r="5">
          <cell r="H5" t="str">
            <v>Minime</v>
          </cell>
        </row>
        <row r="6">
          <cell r="H6" t="str">
            <v>Cadet</v>
          </cell>
        </row>
        <row r="7">
          <cell r="H7" t="str">
            <v>Poussin F</v>
          </cell>
        </row>
        <row r="8">
          <cell r="H8" t="str">
            <v>Pupille F</v>
          </cell>
        </row>
        <row r="9">
          <cell r="H9" t="str">
            <v>Benjamin F</v>
          </cell>
        </row>
        <row r="10">
          <cell r="H10" t="str">
            <v>Minime F</v>
          </cell>
        </row>
        <row r="11">
          <cell r="H11" t="str">
            <v>Cadet F</v>
          </cell>
        </row>
      </sheetData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le zone"/>
      <sheetName val="Préinscriptions"/>
      <sheetName val="Inscriptions"/>
      <sheetName val="numéro de dossards"/>
      <sheetName val="Pré I Clubs"/>
      <sheetName val="Pré Ins Po"/>
      <sheetName val="Pré Ins Pu"/>
      <sheetName val="Pré Ins Benj"/>
      <sheetName val="Pré Ins Min"/>
      <sheetName val="Pré Ins Cad"/>
      <sheetName val="I clubs"/>
      <sheetName val="Resultats DH"/>
      <sheetName val="Resultats Trial"/>
      <sheetName val="Resultats XC"/>
      <sheetName val="Poussin F"/>
      <sheetName val="Poussin G"/>
      <sheetName val="Pupille F"/>
      <sheetName val="Pupille G"/>
      <sheetName val="Benjamin F"/>
      <sheetName val="Benjamin G"/>
      <sheetName val="Minime F"/>
      <sheetName val=" obs"/>
      <sheetName val="Minime G"/>
      <sheetName val="Cadet F"/>
      <sheetName val="Cadet G"/>
      <sheetName val="Paramèt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E2">
            <v>1</v>
          </cell>
          <cell r="F2">
            <v>150</v>
          </cell>
        </row>
        <row r="3">
          <cell r="E3">
            <v>2</v>
          </cell>
          <cell r="F3">
            <v>147</v>
          </cell>
        </row>
        <row r="4">
          <cell r="E4">
            <v>3</v>
          </cell>
          <cell r="F4">
            <v>144</v>
          </cell>
        </row>
        <row r="5">
          <cell r="E5">
            <v>4</v>
          </cell>
          <cell r="F5">
            <v>141</v>
          </cell>
        </row>
        <row r="6">
          <cell r="E6">
            <v>5</v>
          </cell>
          <cell r="F6">
            <v>138</v>
          </cell>
        </row>
        <row r="7">
          <cell r="E7">
            <v>6</v>
          </cell>
          <cell r="F7">
            <v>135</v>
          </cell>
        </row>
        <row r="8">
          <cell r="E8">
            <v>7</v>
          </cell>
          <cell r="F8">
            <v>132</v>
          </cell>
        </row>
        <row r="9">
          <cell r="E9">
            <v>8</v>
          </cell>
          <cell r="F9">
            <v>129</v>
          </cell>
        </row>
        <row r="10">
          <cell r="E10">
            <v>9</v>
          </cell>
          <cell r="F10">
            <v>126</v>
          </cell>
        </row>
        <row r="11">
          <cell r="E11">
            <v>10</v>
          </cell>
          <cell r="F11">
            <v>123</v>
          </cell>
        </row>
        <row r="12">
          <cell r="E12">
            <v>11</v>
          </cell>
          <cell r="F12">
            <v>120</v>
          </cell>
        </row>
        <row r="13">
          <cell r="E13">
            <v>12</v>
          </cell>
          <cell r="F13">
            <v>118</v>
          </cell>
        </row>
        <row r="14">
          <cell r="E14">
            <v>13</v>
          </cell>
          <cell r="F14">
            <v>116</v>
          </cell>
        </row>
        <row r="15">
          <cell r="E15">
            <v>14</v>
          </cell>
          <cell r="F15">
            <v>114</v>
          </cell>
        </row>
        <row r="16">
          <cell r="E16">
            <v>15</v>
          </cell>
          <cell r="F16">
            <v>112</v>
          </cell>
        </row>
        <row r="17">
          <cell r="E17">
            <v>16</v>
          </cell>
          <cell r="F17">
            <v>110</v>
          </cell>
        </row>
        <row r="18">
          <cell r="E18">
            <v>17</v>
          </cell>
          <cell r="F18">
            <v>108</v>
          </cell>
        </row>
        <row r="19">
          <cell r="E19">
            <v>18</v>
          </cell>
          <cell r="F19">
            <v>106</v>
          </cell>
        </row>
        <row r="20">
          <cell r="E20">
            <v>19</v>
          </cell>
          <cell r="F20">
            <v>104</v>
          </cell>
        </row>
        <row r="21">
          <cell r="E21">
            <v>20</v>
          </cell>
          <cell r="F21">
            <v>102</v>
          </cell>
        </row>
        <row r="22">
          <cell r="E22">
            <v>21</v>
          </cell>
          <cell r="F22">
            <v>100</v>
          </cell>
        </row>
        <row r="23">
          <cell r="E23">
            <v>22</v>
          </cell>
          <cell r="F23">
            <v>98</v>
          </cell>
        </row>
        <row r="24">
          <cell r="E24">
            <v>23</v>
          </cell>
          <cell r="F24">
            <v>96</v>
          </cell>
        </row>
        <row r="25">
          <cell r="E25">
            <v>24</v>
          </cell>
          <cell r="F25">
            <v>94</v>
          </cell>
        </row>
        <row r="26">
          <cell r="E26">
            <v>25</v>
          </cell>
          <cell r="F26">
            <v>92</v>
          </cell>
        </row>
        <row r="27">
          <cell r="E27">
            <v>26</v>
          </cell>
          <cell r="F27">
            <v>90</v>
          </cell>
        </row>
        <row r="28">
          <cell r="E28">
            <v>27</v>
          </cell>
          <cell r="F28">
            <v>88</v>
          </cell>
        </row>
        <row r="29">
          <cell r="E29">
            <v>28</v>
          </cell>
          <cell r="F29">
            <v>86</v>
          </cell>
        </row>
        <row r="30">
          <cell r="E30">
            <v>29</v>
          </cell>
          <cell r="F30">
            <v>84</v>
          </cell>
        </row>
        <row r="31">
          <cell r="E31">
            <v>30</v>
          </cell>
          <cell r="F31">
            <v>82</v>
          </cell>
        </row>
        <row r="32">
          <cell r="E32">
            <v>31</v>
          </cell>
          <cell r="F32">
            <v>80</v>
          </cell>
        </row>
        <row r="33">
          <cell r="E33">
            <v>32</v>
          </cell>
          <cell r="F33">
            <v>78</v>
          </cell>
        </row>
        <row r="34">
          <cell r="E34">
            <v>33</v>
          </cell>
          <cell r="F34">
            <v>76</v>
          </cell>
        </row>
        <row r="35">
          <cell r="E35">
            <v>34</v>
          </cell>
          <cell r="F35">
            <v>74</v>
          </cell>
        </row>
        <row r="36">
          <cell r="E36">
            <v>35</v>
          </cell>
          <cell r="F36">
            <v>72</v>
          </cell>
        </row>
        <row r="37">
          <cell r="E37">
            <v>36</v>
          </cell>
          <cell r="F37">
            <v>70</v>
          </cell>
        </row>
        <row r="38">
          <cell r="E38">
            <v>37</v>
          </cell>
          <cell r="F38">
            <v>68</v>
          </cell>
        </row>
        <row r="39">
          <cell r="E39">
            <v>38</v>
          </cell>
          <cell r="F39">
            <v>66</v>
          </cell>
        </row>
        <row r="40">
          <cell r="E40">
            <v>39</v>
          </cell>
          <cell r="F40">
            <v>64</v>
          </cell>
        </row>
        <row r="41">
          <cell r="E41">
            <v>40</v>
          </cell>
          <cell r="F41">
            <v>62</v>
          </cell>
        </row>
        <row r="42">
          <cell r="E42">
            <v>41</v>
          </cell>
          <cell r="F42">
            <v>60</v>
          </cell>
        </row>
        <row r="43">
          <cell r="E43">
            <v>42</v>
          </cell>
          <cell r="F43">
            <v>58</v>
          </cell>
        </row>
        <row r="44">
          <cell r="E44">
            <v>43</v>
          </cell>
          <cell r="F44">
            <v>56</v>
          </cell>
        </row>
        <row r="45">
          <cell r="E45">
            <v>44</v>
          </cell>
          <cell r="F45">
            <v>54</v>
          </cell>
        </row>
        <row r="46">
          <cell r="E46">
            <v>45</v>
          </cell>
          <cell r="F46">
            <v>52</v>
          </cell>
        </row>
        <row r="47">
          <cell r="E47">
            <v>46</v>
          </cell>
          <cell r="F47">
            <v>50</v>
          </cell>
        </row>
        <row r="48">
          <cell r="E48">
            <v>47</v>
          </cell>
          <cell r="F48">
            <v>48</v>
          </cell>
        </row>
        <row r="49">
          <cell r="E49">
            <v>48</v>
          </cell>
          <cell r="F49">
            <v>46</v>
          </cell>
        </row>
        <row r="50">
          <cell r="E50">
            <v>49</v>
          </cell>
          <cell r="F50">
            <v>44</v>
          </cell>
        </row>
        <row r="51">
          <cell r="E51">
            <v>50</v>
          </cell>
          <cell r="F51">
            <v>42</v>
          </cell>
        </row>
        <row r="52">
          <cell r="E52">
            <v>51</v>
          </cell>
          <cell r="F52">
            <v>40</v>
          </cell>
        </row>
        <row r="53">
          <cell r="E53">
            <v>52</v>
          </cell>
          <cell r="F53">
            <v>39</v>
          </cell>
        </row>
        <row r="54">
          <cell r="E54">
            <v>53</v>
          </cell>
          <cell r="F54">
            <v>38</v>
          </cell>
        </row>
        <row r="55">
          <cell r="E55">
            <v>54</v>
          </cell>
          <cell r="F55">
            <v>37</v>
          </cell>
        </row>
        <row r="56">
          <cell r="E56">
            <v>55</v>
          </cell>
          <cell r="F56">
            <v>36</v>
          </cell>
        </row>
        <row r="57">
          <cell r="E57">
            <v>56</v>
          </cell>
          <cell r="F57">
            <v>35</v>
          </cell>
        </row>
        <row r="58">
          <cell r="E58">
            <v>57</v>
          </cell>
          <cell r="F58">
            <v>34</v>
          </cell>
        </row>
        <row r="59">
          <cell r="E59">
            <v>58</v>
          </cell>
          <cell r="F59">
            <v>33</v>
          </cell>
        </row>
        <row r="60">
          <cell r="E60">
            <v>59</v>
          </cell>
          <cell r="F60">
            <v>32</v>
          </cell>
        </row>
        <row r="61">
          <cell r="E61">
            <v>60</v>
          </cell>
          <cell r="F61">
            <v>31</v>
          </cell>
        </row>
        <row r="62">
          <cell r="E62">
            <v>61</v>
          </cell>
          <cell r="F62">
            <v>30</v>
          </cell>
        </row>
        <row r="63">
          <cell r="E63">
            <v>62</v>
          </cell>
          <cell r="F63">
            <v>29</v>
          </cell>
        </row>
        <row r="64">
          <cell r="E64">
            <v>63</v>
          </cell>
          <cell r="F64">
            <v>28</v>
          </cell>
        </row>
        <row r="65">
          <cell r="E65">
            <v>64</v>
          </cell>
          <cell r="F65">
            <v>27</v>
          </cell>
        </row>
        <row r="66">
          <cell r="E66">
            <v>65</v>
          </cell>
          <cell r="F66">
            <v>26</v>
          </cell>
        </row>
        <row r="67">
          <cell r="E67">
            <v>66</v>
          </cell>
          <cell r="F67">
            <v>25</v>
          </cell>
        </row>
        <row r="68">
          <cell r="E68">
            <v>67</v>
          </cell>
          <cell r="F68">
            <v>24</v>
          </cell>
        </row>
        <row r="69">
          <cell r="E69">
            <v>68</v>
          </cell>
          <cell r="F69">
            <v>23</v>
          </cell>
        </row>
        <row r="70">
          <cell r="E70">
            <v>69</v>
          </cell>
          <cell r="F70">
            <v>22</v>
          </cell>
        </row>
        <row r="71">
          <cell r="E71">
            <v>70</v>
          </cell>
          <cell r="F71">
            <v>21</v>
          </cell>
        </row>
        <row r="72">
          <cell r="E72">
            <v>71</v>
          </cell>
          <cell r="F72">
            <v>20</v>
          </cell>
        </row>
        <row r="73">
          <cell r="E73">
            <v>72</v>
          </cell>
          <cell r="F73">
            <v>19</v>
          </cell>
        </row>
        <row r="74">
          <cell r="E74">
            <v>73</v>
          </cell>
          <cell r="F74">
            <v>18</v>
          </cell>
        </row>
        <row r="75">
          <cell r="E75">
            <v>74</v>
          </cell>
          <cell r="F75">
            <v>17</v>
          </cell>
        </row>
        <row r="76">
          <cell r="E76">
            <v>75</v>
          </cell>
          <cell r="F76">
            <v>16</v>
          </cell>
        </row>
        <row r="77">
          <cell r="E77">
            <v>76</v>
          </cell>
          <cell r="F77">
            <v>15</v>
          </cell>
        </row>
        <row r="78">
          <cell r="E78">
            <v>77</v>
          </cell>
          <cell r="F78">
            <v>14</v>
          </cell>
        </row>
        <row r="79">
          <cell r="E79">
            <v>78</v>
          </cell>
          <cell r="F79">
            <v>13</v>
          </cell>
        </row>
        <row r="80">
          <cell r="E80">
            <v>79</v>
          </cell>
          <cell r="F80">
            <v>12</v>
          </cell>
        </row>
        <row r="81">
          <cell r="E81">
            <v>80</v>
          </cell>
          <cell r="F81">
            <v>11</v>
          </cell>
        </row>
        <row r="82">
          <cell r="E82">
            <v>81</v>
          </cell>
          <cell r="F82">
            <v>10</v>
          </cell>
        </row>
        <row r="83">
          <cell r="E83">
            <v>82</v>
          </cell>
          <cell r="F83">
            <v>9</v>
          </cell>
        </row>
        <row r="84">
          <cell r="E84">
            <v>83</v>
          </cell>
          <cell r="F84">
            <v>8</v>
          </cell>
        </row>
        <row r="85">
          <cell r="E85">
            <v>84</v>
          </cell>
          <cell r="F85">
            <v>7</v>
          </cell>
        </row>
        <row r="86">
          <cell r="E86">
            <v>85</v>
          </cell>
          <cell r="F86">
            <v>6</v>
          </cell>
        </row>
        <row r="87">
          <cell r="E87">
            <v>86</v>
          </cell>
          <cell r="F87">
            <v>5</v>
          </cell>
        </row>
        <row r="88">
          <cell r="E88">
            <v>87</v>
          </cell>
          <cell r="F88">
            <v>4</v>
          </cell>
        </row>
        <row r="89">
          <cell r="E89">
            <v>88</v>
          </cell>
          <cell r="F89">
            <v>3</v>
          </cell>
        </row>
        <row r="90">
          <cell r="E90">
            <v>89</v>
          </cell>
          <cell r="F90">
            <v>2</v>
          </cell>
        </row>
        <row r="91">
          <cell r="E91">
            <v>90</v>
          </cell>
          <cell r="F91">
            <v>1</v>
          </cell>
        </row>
        <row r="92">
          <cell r="E92">
            <v>91</v>
          </cell>
          <cell r="F92">
            <v>1</v>
          </cell>
        </row>
        <row r="93">
          <cell r="E93">
            <v>92</v>
          </cell>
          <cell r="F93">
            <v>1</v>
          </cell>
        </row>
        <row r="94">
          <cell r="E94">
            <v>93</v>
          </cell>
          <cell r="F94">
            <v>1</v>
          </cell>
        </row>
        <row r="95">
          <cell r="E95">
            <v>94</v>
          </cell>
          <cell r="F95">
            <v>1</v>
          </cell>
        </row>
        <row r="96">
          <cell r="E96">
            <v>95</v>
          </cell>
          <cell r="F96">
            <v>1</v>
          </cell>
        </row>
        <row r="97">
          <cell r="E97">
            <v>96</v>
          </cell>
          <cell r="F97">
            <v>1</v>
          </cell>
        </row>
        <row r="98">
          <cell r="E98">
            <v>97</v>
          </cell>
          <cell r="F98">
            <v>1</v>
          </cell>
        </row>
        <row r="99">
          <cell r="E99">
            <v>98</v>
          </cell>
          <cell r="F99">
            <v>1</v>
          </cell>
        </row>
        <row r="100">
          <cell r="E100">
            <v>99</v>
          </cell>
          <cell r="F100">
            <v>1</v>
          </cell>
        </row>
        <row r="101">
          <cell r="E101">
            <v>100</v>
          </cell>
          <cell r="F101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le zone"/>
      <sheetName val="Préinscriptions"/>
      <sheetName val="Inscriptions"/>
      <sheetName val="numéro de dossards"/>
      <sheetName val="Pré I Clubs"/>
      <sheetName val="Pré Ins Po"/>
      <sheetName val="Pré Ins Pu"/>
      <sheetName val="Pré Ins Benj"/>
      <sheetName val="Pré Ins Min"/>
      <sheetName val="Pré Ins Cad"/>
      <sheetName val="I clubs"/>
      <sheetName val="Resultats Enduro"/>
      <sheetName val="Resultats Trial"/>
      <sheetName val="XCE Qualif"/>
      <sheetName val="Resultats XCE"/>
      <sheetName val="U9 F"/>
      <sheetName val="U9 G"/>
      <sheetName val="U11 F"/>
      <sheetName val="U11 G"/>
      <sheetName val="U13 F"/>
      <sheetName val="U13 G"/>
      <sheetName val="U15 F"/>
      <sheetName val="U15 G"/>
      <sheetName val="U17 F"/>
      <sheetName val="U17 G"/>
      <sheetName val="Modèle"/>
      <sheetName val="Paramèt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3" t="str">
            <v>N° Dossard</v>
          </cell>
          <cell r="C3" t="str">
            <v>Nom</v>
          </cell>
          <cell r="D3" t="str">
            <v>Prénom</v>
          </cell>
          <cell r="E3" t="str">
            <v>Date de naissance</v>
          </cell>
          <cell r="F3" t="str">
            <v>Catégorie</v>
          </cell>
          <cell r="G3" t="str">
            <v>Licence</v>
          </cell>
          <cell r="H3" t="str">
            <v>Club</v>
          </cell>
          <cell r="I3" t="str">
            <v>Classement</v>
          </cell>
        </row>
        <row r="4">
          <cell r="B4">
            <v>6</v>
          </cell>
          <cell r="C4" t="str">
            <v>CARRARA</v>
          </cell>
          <cell r="D4" t="str">
            <v>Pablo</v>
          </cell>
          <cell r="E4" t="str">
            <v>06/05/2015</v>
          </cell>
          <cell r="F4" t="str">
            <v xml:space="preserve">U9 G </v>
          </cell>
          <cell r="G4">
            <v>41690340640</v>
          </cell>
          <cell r="H4" t="str">
            <v>V.C. VILLEFRANCHE BEAUJOLAIS</v>
          </cell>
          <cell r="I4">
            <v>1</v>
          </cell>
        </row>
        <row r="5">
          <cell r="B5">
            <v>3</v>
          </cell>
          <cell r="C5" t="str">
            <v>GUILLAUMOND</v>
          </cell>
          <cell r="D5" t="str">
            <v>Malone</v>
          </cell>
          <cell r="E5" t="str">
            <v>29/06/2015</v>
          </cell>
          <cell r="F5" t="str">
            <v xml:space="preserve">U9 G </v>
          </cell>
          <cell r="G5">
            <v>41430020203</v>
          </cell>
          <cell r="H5" t="str">
            <v>GOLENE EVASION.</v>
          </cell>
          <cell r="I5">
            <v>2</v>
          </cell>
        </row>
        <row r="6">
          <cell r="B6">
            <v>4</v>
          </cell>
          <cell r="C6" t="str">
            <v>GRILLON BLANZAT</v>
          </cell>
          <cell r="D6" t="str">
            <v>Gabin</v>
          </cell>
          <cell r="E6" t="str">
            <v>12/01/2016</v>
          </cell>
          <cell r="F6" t="str">
            <v xml:space="preserve">U9 G </v>
          </cell>
          <cell r="G6">
            <v>41690890399</v>
          </cell>
          <cell r="H6" t="str">
            <v>V.C. BRIGNAIS</v>
          </cell>
          <cell r="I6">
            <v>3</v>
          </cell>
        </row>
        <row r="7">
          <cell r="B7">
            <v>5</v>
          </cell>
          <cell r="C7" t="str">
            <v>REFK</v>
          </cell>
          <cell r="D7" t="str">
            <v>Basile</v>
          </cell>
          <cell r="E7" t="str">
            <v>20/08/2016</v>
          </cell>
          <cell r="F7" t="str">
            <v xml:space="preserve">U9 G </v>
          </cell>
          <cell r="G7">
            <v>41690890400</v>
          </cell>
          <cell r="H7" t="str">
            <v>V.C. BRIGNAIS</v>
          </cell>
          <cell r="I7">
            <v>4</v>
          </cell>
        </row>
        <row r="8">
          <cell r="B8">
            <v>2</v>
          </cell>
          <cell r="C8" t="str">
            <v>SANNWALD</v>
          </cell>
          <cell r="D8" t="str">
            <v>Emerick</v>
          </cell>
          <cell r="E8" t="str">
            <v>23/08/2015</v>
          </cell>
          <cell r="F8" t="str">
            <v xml:space="preserve">U9 G </v>
          </cell>
          <cell r="G8">
            <v>41690020219</v>
          </cell>
          <cell r="H8" t="str">
            <v>E.C. MUROISE</v>
          </cell>
          <cell r="I8">
            <v>5</v>
          </cell>
        </row>
        <row r="9">
          <cell r="B9">
            <v>1</v>
          </cell>
          <cell r="C9" t="str">
            <v>LE MOINE</v>
          </cell>
          <cell r="D9" t="str">
            <v>Alexandre</v>
          </cell>
          <cell r="E9" t="str">
            <v>01/08/2016</v>
          </cell>
          <cell r="F9" t="str">
            <v xml:space="preserve">U9 G </v>
          </cell>
          <cell r="G9">
            <v>41690020218</v>
          </cell>
          <cell r="H9" t="str">
            <v>E.C. MUROISE</v>
          </cell>
          <cell r="I9">
            <v>6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</row>
        <row r="12">
          <cell r="B12">
            <v>72</v>
          </cell>
          <cell r="C12" t="str">
            <v>LEJEUNE</v>
          </cell>
          <cell r="D12" t="str">
            <v>Axel</v>
          </cell>
          <cell r="E12">
            <v>0</v>
          </cell>
          <cell r="F12" t="str">
            <v xml:space="preserve">U11 G </v>
          </cell>
          <cell r="G12">
            <v>41380220464</v>
          </cell>
          <cell r="H12" t="str">
            <v>CHARVIEU CHAVAGNEUX I.C.</v>
          </cell>
          <cell r="I12">
            <v>1</v>
          </cell>
        </row>
        <row r="13">
          <cell r="B13">
            <v>52</v>
          </cell>
          <cell r="C13" t="str">
            <v>VIEVILLE</v>
          </cell>
          <cell r="D13" t="str">
            <v>Léo</v>
          </cell>
          <cell r="E13" t="str">
            <v>16/09/2013</v>
          </cell>
          <cell r="F13" t="str">
            <v xml:space="preserve">U11 G </v>
          </cell>
          <cell r="G13">
            <v>41010040398</v>
          </cell>
          <cell r="H13" t="str">
            <v>E.C. BOURG EN BRESSE</v>
          </cell>
          <cell r="I13">
            <v>2</v>
          </cell>
        </row>
        <row r="14">
          <cell r="B14">
            <v>59</v>
          </cell>
          <cell r="C14" t="str">
            <v>GUILLAUMOND</v>
          </cell>
          <cell r="D14" t="str">
            <v>Estéban</v>
          </cell>
          <cell r="E14" t="str">
            <v>20/07/2013</v>
          </cell>
          <cell r="F14" t="str">
            <v xml:space="preserve">U11 G </v>
          </cell>
          <cell r="G14">
            <v>41430020202</v>
          </cell>
          <cell r="H14" t="str">
            <v>GOLENE EVASION.</v>
          </cell>
          <cell r="I14">
            <v>3</v>
          </cell>
        </row>
        <row r="15">
          <cell r="B15">
            <v>51</v>
          </cell>
          <cell r="C15" t="str">
            <v>DOMINICI CHANAL</v>
          </cell>
          <cell r="D15" t="str">
            <v>Quentin</v>
          </cell>
          <cell r="E15" t="str">
            <v>01/09/2013</v>
          </cell>
          <cell r="F15" t="str">
            <v xml:space="preserve">U11 G </v>
          </cell>
          <cell r="G15">
            <v>41690710608</v>
          </cell>
          <cell r="H15" t="str">
            <v>CLUB VTT D`IRIGNY (JSI)</v>
          </cell>
          <cell r="I15">
            <v>4</v>
          </cell>
        </row>
        <row r="16">
          <cell r="B16">
            <v>63</v>
          </cell>
          <cell r="C16" t="str">
            <v>VINCENT</v>
          </cell>
          <cell r="D16" t="str">
            <v>Lohan</v>
          </cell>
          <cell r="E16" t="str">
            <v>28/11/2014</v>
          </cell>
          <cell r="F16" t="str">
            <v xml:space="preserve">U11 G </v>
          </cell>
          <cell r="G16">
            <v>41690890416</v>
          </cell>
          <cell r="H16" t="str">
            <v>V.C. BRIGNAIS</v>
          </cell>
          <cell r="I16">
            <v>5</v>
          </cell>
        </row>
        <row r="17">
          <cell r="B17">
            <v>71</v>
          </cell>
          <cell r="C17" t="str">
            <v>ROUX BENARAB</v>
          </cell>
          <cell r="D17" t="str">
            <v>Driss</v>
          </cell>
          <cell r="E17" t="str">
            <v>23/06/2013</v>
          </cell>
          <cell r="F17" t="str">
            <v xml:space="preserve">U11 G </v>
          </cell>
          <cell r="G17">
            <v>41690890418</v>
          </cell>
          <cell r="H17" t="str">
            <v>V.C. BRIGNAIS</v>
          </cell>
          <cell r="I17">
            <v>6</v>
          </cell>
        </row>
        <row r="18">
          <cell r="B18">
            <v>62</v>
          </cell>
          <cell r="C18" t="str">
            <v>POURCHET</v>
          </cell>
          <cell r="D18" t="str">
            <v>Nathanaël</v>
          </cell>
          <cell r="E18" t="str">
            <v>18/01/2014</v>
          </cell>
          <cell r="F18" t="str">
            <v xml:space="preserve">U11 G </v>
          </cell>
          <cell r="G18">
            <v>41690890391</v>
          </cell>
          <cell r="H18" t="str">
            <v>V.C. BRIGNAIS</v>
          </cell>
          <cell r="I18">
            <v>7</v>
          </cell>
        </row>
        <row r="19">
          <cell r="B19">
            <v>57</v>
          </cell>
          <cell r="C19" t="str">
            <v>OTT</v>
          </cell>
          <cell r="D19" t="str">
            <v>Martin</v>
          </cell>
          <cell r="E19" t="str">
            <v>12/12/2014</v>
          </cell>
          <cell r="F19" t="str">
            <v xml:space="preserve">U11 G </v>
          </cell>
          <cell r="G19">
            <v>41690020191</v>
          </cell>
          <cell r="H19" t="str">
            <v>E.C. MUROISE</v>
          </cell>
          <cell r="I19">
            <v>8</v>
          </cell>
        </row>
        <row r="20">
          <cell r="B20">
            <v>53</v>
          </cell>
          <cell r="C20" t="str">
            <v>DANTHONY ROMEUF</v>
          </cell>
          <cell r="D20" t="str">
            <v>Arthur</v>
          </cell>
          <cell r="E20" t="str">
            <v>21/03/2014</v>
          </cell>
          <cell r="F20" t="str">
            <v xml:space="preserve">U11 G </v>
          </cell>
          <cell r="G20">
            <v>41690020227</v>
          </cell>
          <cell r="H20" t="str">
            <v>E.C. MUROISE</v>
          </cell>
          <cell r="I20">
            <v>9</v>
          </cell>
        </row>
        <row r="21">
          <cell r="B21">
            <v>70</v>
          </cell>
          <cell r="C21" t="str">
            <v>PATRUNO</v>
          </cell>
          <cell r="D21" t="str">
            <v>Nathaël</v>
          </cell>
          <cell r="E21" t="str">
            <v>04/01/2014</v>
          </cell>
          <cell r="F21" t="str">
            <v xml:space="preserve">U11 G </v>
          </cell>
          <cell r="G21">
            <v>41010090589</v>
          </cell>
          <cell r="H21" t="str">
            <v>VELO CLUB D`AMBERIEU</v>
          </cell>
          <cell r="I21">
            <v>10</v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</row>
        <row r="27">
          <cell r="B27">
            <v>87</v>
          </cell>
          <cell r="C27" t="str">
            <v>FRANCESCATO</v>
          </cell>
          <cell r="D27" t="str">
            <v>Chloé</v>
          </cell>
          <cell r="E27" t="str">
            <v>02/10/2013</v>
          </cell>
          <cell r="F27" t="str">
            <v xml:space="preserve">U11 F </v>
          </cell>
          <cell r="G27">
            <v>41742830306</v>
          </cell>
          <cell r="H27" t="str">
            <v>R. VTT</v>
          </cell>
          <cell r="I27">
            <v>1</v>
          </cell>
        </row>
        <row r="28">
          <cell r="B28">
            <v>89</v>
          </cell>
          <cell r="C28" t="str">
            <v>REFK</v>
          </cell>
          <cell r="D28" t="str">
            <v>Pénélope</v>
          </cell>
          <cell r="E28" t="str">
            <v>03/02/2014</v>
          </cell>
          <cell r="F28" t="str">
            <v xml:space="preserve">U11 F </v>
          </cell>
          <cell r="G28">
            <v>41690890401</v>
          </cell>
          <cell r="H28" t="str">
            <v>V.C. BRIGNAIS</v>
          </cell>
          <cell r="I28">
            <v>2</v>
          </cell>
        </row>
        <row r="29">
          <cell r="B29">
            <v>88</v>
          </cell>
          <cell r="C29" t="str">
            <v>CARRARA</v>
          </cell>
          <cell r="D29" t="str">
            <v>Charlize</v>
          </cell>
          <cell r="E29" t="str">
            <v>06/12/2013</v>
          </cell>
          <cell r="F29" t="str">
            <v xml:space="preserve">U11 F </v>
          </cell>
          <cell r="G29">
            <v>41690340629</v>
          </cell>
          <cell r="H29" t="str">
            <v>V.C. VILLEFRANCHE BEAUJOLAIS</v>
          </cell>
          <cell r="I29">
            <v>3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</row>
        <row r="32">
          <cell r="B32">
            <v>108</v>
          </cell>
          <cell r="C32" t="str">
            <v>THOMAS</v>
          </cell>
          <cell r="D32" t="str">
            <v>Robin</v>
          </cell>
          <cell r="E32" t="str">
            <v>30/10/2011</v>
          </cell>
          <cell r="F32" t="str">
            <v xml:space="preserve">U13 G </v>
          </cell>
          <cell r="G32">
            <v>41381910424</v>
          </cell>
          <cell r="H32" t="str">
            <v>CLUB VIENNOIS D`ANIMAT CY</v>
          </cell>
          <cell r="I32">
            <v>1</v>
          </cell>
        </row>
        <row r="33">
          <cell r="B33">
            <v>123</v>
          </cell>
          <cell r="C33" t="str">
            <v>HASENFRATZ</v>
          </cell>
          <cell r="D33" t="str">
            <v>Robin</v>
          </cell>
          <cell r="E33" t="str">
            <v>25/10/2011</v>
          </cell>
          <cell r="F33" t="str">
            <v xml:space="preserve">U13 G </v>
          </cell>
          <cell r="G33">
            <v>41010090606</v>
          </cell>
          <cell r="H33" t="str">
            <v>VELO CLUB D`AMBERIEU</v>
          </cell>
          <cell r="I33">
            <v>2</v>
          </cell>
        </row>
        <row r="34">
          <cell r="B34">
            <v>142</v>
          </cell>
          <cell r="C34" t="str">
            <v>LIGOZAT</v>
          </cell>
          <cell r="D34" t="str">
            <v>Lucas</v>
          </cell>
          <cell r="E34">
            <v>0</v>
          </cell>
          <cell r="F34" t="str">
            <v xml:space="preserve">U13 G </v>
          </cell>
          <cell r="G34">
            <v>0</v>
          </cell>
          <cell r="H34" t="str">
            <v>VELO CLUB D`AMBERIEU</v>
          </cell>
          <cell r="I34">
            <v>3</v>
          </cell>
        </row>
        <row r="35">
          <cell r="B35">
            <v>100</v>
          </cell>
          <cell r="C35" t="str">
            <v>PONCET</v>
          </cell>
          <cell r="D35" t="str">
            <v>Alexis</v>
          </cell>
          <cell r="E35" t="str">
            <v>24/02/2011</v>
          </cell>
          <cell r="F35" t="str">
            <v xml:space="preserve">U13 G </v>
          </cell>
          <cell r="G35">
            <v>41691070279</v>
          </cell>
          <cell r="H35" t="str">
            <v>POMMIERS VTT</v>
          </cell>
          <cell r="I35">
            <v>4</v>
          </cell>
        </row>
        <row r="36">
          <cell r="B36">
            <v>106</v>
          </cell>
          <cell r="C36" t="str">
            <v>PUGIEU</v>
          </cell>
          <cell r="D36" t="str">
            <v>Alexis</v>
          </cell>
          <cell r="E36" t="str">
            <v>03/05/2011</v>
          </cell>
          <cell r="F36" t="str">
            <v xml:space="preserve">U13 G </v>
          </cell>
          <cell r="G36">
            <v>41691070391</v>
          </cell>
          <cell r="H36" t="str">
            <v>POMMIERS VTT</v>
          </cell>
          <cell r="I36">
            <v>5</v>
          </cell>
        </row>
        <row r="37">
          <cell r="B37">
            <v>141</v>
          </cell>
          <cell r="C37" t="str">
            <v>MURTIN</v>
          </cell>
          <cell r="D37" t="str">
            <v>Charly</v>
          </cell>
          <cell r="E37">
            <v>40620</v>
          </cell>
          <cell r="F37" t="str">
            <v xml:space="preserve">U13 G </v>
          </cell>
          <cell r="G37">
            <v>41010090355</v>
          </cell>
          <cell r="H37" t="str">
            <v>VELO CLUB D`AMBERIEU</v>
          </cell>
          <cell r="I37">
            <v>6</v>
          </cell>
        </row>
        <row r="38">
          <cell r="B38">
            <v>102</v>
          </cell>
          <cell r="C38" t="str">
            <v>BENBOUSSELHAM</v>
          </cell>
          <cell r="D38" t="str">
            <v>Naïl</v>
          </cell>
          <cell r="E38" t="str">
            <v>06/01/2011</v>
          </cell>
          <cell r="F38" t="str">
            <v xml:space="preserve">U13 G </v>
          </cell>
          <cell r="G38">
            <v>41691070428</v>
          </cell>
          <cell r="H38" t="str">
            <v>POMMIERS VTT</v>
          </cell>
          <cell r="I38">
            <v>7</v>
          </cell>
        </row>
        <row r="39">
          <cell r="B39">
            <v>104</v>
          </cell>
          <cell r="C39" t="str">
            <v>MARLAUD</v>
          </cell>
          <cell r="D39" t="str">
            <v>Victor</v>
          </cell>
          <cell r="E39" t="str">
            <v>16/03/2011</v>
          </cell>
          <cell r="F39" t="str">
            <v xml:space="preserve">U13 G </v>
          </cell>
          <cell r="G39">
            <v>41691070410</v>
          </cell>
          <cell r="H39" t="str">
            <v>POMMIERS VTT</v>
          </cell>
          <cell r="I39">
            <v>8</v>
          </cell>
        </row>
        <row r="40">
          <cell r="B40">
            <v>103</v>
          </cell>
          <cell r="C40" t="str">
            <v>COPPIN GERMAIN</v>
          </cell>
          <cell r="D40" t="str">
            <v>Edgar</v>
          </cell>
          <cell r="E40">
            <v>40625</v>
          </cell>
          <cell r="F40" t="str">
            <v>U13G</v>
          </cell>
          <cell r="G40">
            <v>41691070418</v>
          </cell>
          <cell r="H40" t="str">
            <v>POMMIERS VTT</v>
          </cell>
          <cell r="I40">
            <v>9</v>
          </cell>
        </row>
        <row r="41">
          <cell r="B41">
            <v>120</v>
          </cell>
          <cell r="C41" t="str">
            <v>MARSURA</v>
          </cell>
          <cell r="D41" t="str">
            <v>Maxime</v>
          </cell>
          <cell r="E41" t="str">
            <v>04/04/2011</v>
          </cell>
          <cell r="F41" t="str">
            <v xml:space="preserve">U13 G </v>
          </cell>
          <cell r="G41">
            <v>41690890393</v>
          </cell>
          <cell r="H41" t="str">
            <v>V.C. BRIGNAIS</v>
          </cell>
          <cell r="I41">
            <v>10</v>
          </cell>
        </row>
        <row r="42">
          <cell r="B42">
            <v>101</v>
          </cell>
          <cell r="C42" t="str">
            <v>FAYARD</v>
          </cell>
          <cell r="D42" t="str">
            <v>Mahé</v>
          </cell>
          <cell r="E42" t="str">
            <v>28/02/2012</v>
          </cell>
          <cell r="F42" t="str">
            <v xml:space="preserve">U13 G </v>
          </cell>
          <cell r="G42">
            <v>41691070380</v>
          </cell>
          <cell r="H42" t="str">
            <v>POMMIERS VTT</v>
          </cell>
          <cell r="I42">
            <v>11</v>
          </cell>
        </row>
        <row r="43">
          <cell r="B43">
            <v>138</v>
          </cell>
          <cell r="C43" t="str">
            <v>DUBOIS</v>
          </cell>
          <cell r="D43" t="str">
            <v>Jules</v>
          </cell>
          <cell r="E43" t="str">
            <v>15/01/2012</v>
          </cell>
          <cell r="F43" t="str">
            <v xml:space="preserve">U13 G </v>
          </cell>
          <cell r="G43">
            <v>41690400335</v>
          </cell>
          <cell r="H43" t="str">
            <v>COURS LA VILLE CYCLISME</v>
          </cell>
          <cell r="I43">
            <v>12</v>
          </cell>
        </row>
        <row r="44">
          <cell r="B44">
            <v>107</v>
          </cell>
          <cell r="C44" t="str">
            <v>FELIX</v>
          </cell>
          <cell r="D44" t="str">
            <v>Valentin</v>
          </cell>
          <cell r="E44" t="str">
            <v>21/05/2011</v>
          </cell>
          <cell r="F44" t="str">
            <v xml:space="preserve">U13 G </v>
          </cell>
          <cell r="G44">
            <v>41381910421</v>
          </cell>
          <cell r="H44" t="str">
            <v>CLUB VIENNOIS D`ANIMAT CY</v>
          </cell>
          <cell r="I44">
            <v>13</v>
          </cell>
        </row>
        <row r="45">
          <cell r="B45">
            <v>109</v>
          </cell>
          <cell r="C45" t="str">
            <v>MEDJEBERG</v>
          </cell>
          <cell r="D45" t="str">
            <v>Baptiste</v>
          </cell>
          <cell r="E45" t="str">
            <v>07/10/2011</v>
          </cell>
          <cell r="F45" t="str">
            <v xml:space="preserve">U13 G </v>
          </cell>
          <cell r="G45">
            <v>41690710470</v>
          </cell>
          <cell r="H45" t="str">
            <v>CLUB VTT D`IRIGNY (JSI)</v>
          </cell>
          <cell r="I45">
            <v>14</v>
          </cell>
        </row>
        <row r="46">
          <cell r="B46">
            <v>119</v>
          </cell>
          <cell r="C46" t="str">
            <v>GRILLON BLANZAT</v>
          </cell>
          <cell r="D46" t="str">
            <v>Tom</v>
          </cell>
          <cell r="E46" t="str">
            <v>21/02/2011</v>
          </cell>
          <cell r="F46" t="str">
            <v xml:space="preserve">U13 G </v>
          </cell>
          <cell r="G46">
            <v>41690890334</v>
          </cell>
          <cell r="H46" t="str">
            <v>V.C. BRIGNAIS</v>
          </cell>
          <cell r="I46">
            <v>15</v>
          </cell>
        </row>
        <row r="47">
          <cell r="B47">
            <v>118</v>
          </cell>
          <cell r="C47" t="str">
            <v>ROMEYER</v>
          </cell>
          <cell r="D47" t="str">
            <v>Mahé</v>
          </cell>
          <cell r="E47" t="str">
            <v>12/10/2012</v>
          </cell>
          <cell r="F47" t="str">
            <v xml:space="preserve">U13 G </v>
          </cell>
          <cell r="G47">
            <v>41430020218</v>
          </cell>
          <cell r="H47" t="str">
            <v>GOLENE EVASION.</v>
          </cell>
          <cell r="I47">
            <v>16</v>
          </cell>
        </row>
        <row r="48">
          <cell r="B48">
            <v>105</v>
          </cell>
          <cell r="C48" t="str">
            <v>MELI</v>
          </cell>
          <cell r="D48" t="str">
            <v>Lucas</v>
          </cell>
          <cell r="E48" t="str">
            <v>06/111/2011</v>
          </cell>
          <cell r="F48" t="str">
            <v>U13 G</v>
          </cell>
          <cell r="G48">
            <v>41691070432</v>
          </cell>
          <cell r="H48" t="str">
            <v>POMMIERS VTT</v>
          </cell>
          <cell r="I48">
            <v>17</v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</row>
        <row r="51">
          <cell r="B51">
            <v>121</v>
          </cell>
          <cell r="C51" t="str">
            <v>REFK</v>
          </cell>
          <cell r="D51" t="str">
            <v>Lazuli</v>
          </cell>
          <cell r="E51" t="str">
            <v>13/05/2011</v>
          </cell>
          <cell r="F51" t="str">
            <v xml:space="preserve">U13 G </v>
          </cell>
          <cell r="G51">
            <v>41690890384</v>
          </cell>
          <cell r="H51" t="str">
            <v>V.C. BRIGNAIS</v>
          </cell>
          <cell r="I51">
            <v>18</v>
          </cell>
        </row>
        <row r="52">
          <cell r="B52">
            <v>110</v>
          </cell>
          <cell r="C52" t="str">
            <v>ORTEGA</v>
          </cell>
          <cell r="D52" t="str">
            <v>Adan</v>
          </cell>
          <cell r="E52" t="str">
            <v>10/05/2011</v>
          </cell>
          <cell r="F52" t="str">
            <v xml:space="preserve">U13 G </v>
          </cell>
          <cell r="G52">
            <v>41690710598</v>
          </cell>
          <cell r="H52" t="str">
            <v>CLUB VTT D`IRIGNY (JSI)</v>
          </cell>
          <cell r="I52">
            <v>19</v>
          </cell>
        </row>
        <row r="53">
          <cell r="B53">
            <v>122</v>
          </cell>
          <cell r="C53" t="str">
            <v>BERTRAND</v>
          </cell>
          <cell r="D53" t="str">
            <v>Vincent</v>
          </cell>
          <cell r="E53" t="str">
            <v>08/10/2012</v>
          </cell>
          <cell r="F53" t="str">
            <v xml:space="preserve">U13 G </v>
          </cell>
          <cell r="G53">
            <v>41010090598</v>
          </cell>
          <cell r="H53" t="str">
            <v>VELO CLUB D`AMBERIEU</v>
          </cell>
          <cell r="I53">
            <v>20</v>
          </cell>
        </row>
        <row r="54">
          <cell r="B54">
            <v>111</v>
          </cell>
          <cell r="C54" t="str">
            <v>PEROT</v>
          </cell>
          <cell r="D54" t="str">
            <v>Jules</v>
          </cell>
          <cell r="E54" t="str">
            <v>16/12/2011</v>
          </cell>
          <cell r="F54" t="str">
            <v xml:space="preserve">U13 G </v>
          </cell>
          <cell r="G54">
            <v>41690710600</v>
          </cell>
          <cell r="H54" t="str">
            <v>CLUB VTT D`IRIGNY (JSI)</v>
          </cell>
          <cell r="I54">
            <v>21</v>
          </cell>
        </row>
        <row r="55">
          <cell r="B55">
            <v>139</v>
          </cell>
          <cell r="C55" t="str">
            <v>CHAMBERLAND</v>
          </cell>
          <cell r="D55" t="str">
            <v>Eden</v>
          </cell>
          <cell r="E55" t="str">
            <v>27/06/2012</v>
          </cell>
          <cell r="F55" t="str">
            <v xml:space="preserve">U13 G </v>
          </cell>
          <cell r="G55">
            <v>41690890374</v>
          </cell>
          <cell r="H55" t="str">
            <v>V.C. BRIGNAIS</v>
          </cell>
          <cell r="I55">
            <v>22</v>
          </cell>
        </row>
        <row r="56">
          <cell r="B56">
            <v>140</v>
          </cell>
          <cell r="C56" t="str">
            <v>DUPERRIN</v>
          </cell>
          <cell r="D56" t="str">
            <v>Léo</v>
          </cell>
          <cell r="E56" t="str">
            <v>21/04/2012</v>
          </cell>
          <cell r="F56" t="str">
            <v xml:space="preserve">U13 G </v>
          </cell>
          <cell r="G56">
            <v>41010090681</v>
          </cell>
          <cell r="H56" t="str">
            <v>VELO CLUB D`AMBERIEU</v>
          </cell>
          <cell r="I56">
            <v>23</v>
          </cell>
        </row>
        <row r="57">
          <cell r="B57">
            <v>132</v>
          </cell>
          <cell r="C57" t="str">
            <v>MAGNOULOUX</v>
          </cell>
          <cell r="D57" t="str">
            <v>Hugo</v>
          </cell>
          <cell r="E57" t="str">
            <v>27/02/2011</v>
          </cell>
          <cell r="F57" t="str">
            <v xml:space="preserve">U13 G </v>
          </cell>
          <cell r="G57">
            <v>41690710641</v>
          </cell>
          <cell r="H57" t="str">
            <v>CLUB VTT D`IRIGNY (JSI)</v>
          </cell>
          <cell r="I57">
            <v>24</v>
          </cell>
        </row>
        <row r="58">
          <cell r="B58">
            <v>143</v>
          </cell>
          <cell r="C58" t="str">
            <v>RIEU</v>
          </cell>
          <cell r="D58" t="str">
            <v>LOU</v>
          </cell>
          <cell r="E58">
            <v>41065</v>
          </cell>
          <cell r="F58" t="str">
            <v xml:space="preserve">U13 G </v>
          </cell>
          <cell r="G58">
            <v>41690710606</v>
          </cell>
          <cell r="H58" t="str">
            <v>CLUB VTT D`IRIGNY (JSI)</v>
          </cell>
          <cell r="I58">
            <v>25</v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</row>
        <row r="60">
          <cell r="B60">
            <v>117</v>
          </cell>
          <cell r="C60" t="str">
            <v>BAILLET</v>
          </cell>
          <cell r="D60" t="str">
            <v>Raphaël</v>
          </cell>
          <cell r="E60" t="str">
            <v>02/02/2011</v>
          </cell>
          <cell r="F60" t="str">
            <v xml:space="preserve">U13 G </v>
          </cell>
          <cell r="G60">
            <v>41690710575</v>
          </cell>
          <cell r="H60" t="str">
            <v>CLUB VTT D`IRIGNY (JSI)</v>
          </cell>
          <cell r="I60">
            <v>26</v>
          </cell>
        </row>
        <row r="61">
          <cell r="B61">
            <v>114</v>
          </cell>
          <cell r="C61" t="str">
            <v>BRKIC</v>
          </cell>
          <cell r="D61" t="str">
            <v>Melvin</v>
          </cell>
          <cell r="E61" t="str">
            <v>21/11/2012</v>
          </cell>
          <cell r="F61" t="str">
            <v xml:space="preserve">U13 G </v>
          </cell>
          <cell r="G61">
            <v>41690020216</v>
          </cell>
          <cell r="H61" t="str">
            <v>E.C. MUROISE</v>
          </cell>
          <cell r="I61">
            <v>27</v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</row>
        <row r="83">
          <cell r="B83">
            <v>168</v>
          </cell>
          <cell r="C83" t="str">
            <v>GEORGES</v>
          </cell>
          <cell r="D83" t="str">
            <v>Elise</v>
          </cell>
          <cell r="E83" t="str">
            <v>24/01/2012</v>
          </cell>
          <cell r="F83" t="str">
            <v>U13 F</v>
          </cell>
          <cell r="G83">
            <v>41743410607</v>
          </cell>
          <cell r="H83" t="str">
            <v>C.S. CHAMONIX VTT</v>
          </cell>
          <cell r="I83">
            <v>1</v>
          </cell>
        </row>
        <row r="84">
          <cell r="B84">
            <v>170</v>
          </cell>
          <cell r="C84" t="str">
            <v>BENBOUSSELHAM</v>
          </cell>
          <cell r="D84" t="str">
            <v>Ines</v>
          </cell>
          <cell r="E84" t="str">
            <v>26/09/2012</v>
          </cell>
          <cell r="F84" t="str">
            <v xml:space="preserve">U13 F </v>
          </cell>
          <cell r="G84">
            <v>41691070427</v>
          </cell>
          <cell r="H84" t="str">
            <v>POMMIERS VTT</v>
          </cell>
          <cell r="I84">
            <v>2</v>
          </cell>
        </row>
        <row r="85">
          <cell r="B85">
            <v>169</v>
          </cell>
          <cell r="C85" t="str">
            <v>PONCET</v>
          </cell>
          <cell r="D85" t="str">
            <v>Léna</v>
          </cell>
          <cell r="E85" t="str">
            <v>11/03/2012</v>
          </cell>
          <cell r="F85" t="str">
            <v xml:space="preserve">U13 F </v>
          </cell>
          <cell r="G85">
            <v>41691070404</v>
          </cell>
          <cell r="H85" t="str">
            <v>POMMIERS VTT</v>
          </cell>
          <cell r="I85">
            <v>3</v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</row>
        <row r="88">
          <cell r="B88">
            <v>203</v>
          </cell>
          <cell r="C88" t="str">
            <v>BON-MARION</v>
          </cell>
          <cell r="D88" t="str">
            <v>Joseph</v>
          </cell>
          <cell r="E88">
            <v>39911</v>
          </cell>
          <cell r="F88" t="str">
            <v xml:space="preserve">U15 G </v>
          </cell>
          <cell r="G88">
            <v>41691070364</v>
          </cell>
          <cell r="H88" t="str">
            <v>POMMIERS VTT</v>
          </cell>
          <cell r="I88">
            <v>1</v>
          </cell>
        </row>
        <row r="89">
          <cell r="B89">
            <v>252</v>
          </cell>
          <cell r="C89" t="str">
            <v>JACLARD</v>
          </cell>
          <cell r="D89" t="str">
            <v>Victor</v>
          </cell>
          <cell r="E89">
            <v>39982</v>
          </cell>
          <cell r="F89" t="str">
            <v xml:space="preserve">U15 G </v>
          </cell>
          <cell r="G89">
            <v>41743410549</v>
          </cell>
          <cell r="H89" t="str">
            <v>C.S. CHAMONIX VTT</v>
          </cell>
          <cell r="I89">
            <v>2</v>
          </cell>
        </row>
        <row r="90">
          <cell r="B90">
            <v>251</v>
          </cell>
          <cell r="C90" t="str">
            <v>BERAUD</v>
          </cell>
          <cell r="D90" t="str">
            <v>Titouan</v>
          </cell>
          <cell r="E90" t="str">
            <v>03/07/2009</v>
          </cell>
          <cell r="F90" t="str">
            <v xml:space="preserve">U15 G </v>
          </cell>
          <cell r="G90">
            <v>41010090683</v>
          </cell>
          <cell r="H90" t="str">
            <v>VELO CLUB D`AMBERIEU</v>
          </cell>
          <cell r="I90">
            <v>3</v>
          </cell>
        </row>
        <row r="91">
          <cell r="B91">
            <v>209</v>
          </cell>
          <cell r="C91" t="str">
            <v>PAULHAC</v>
          </cell>
          <cell r="D91" t="str">
            <v>Alban</v>
          </cell>
          <cell r="E91" t="str">
            <v>24/04/2009</v>
          </cell>
          <cell r="F91" t="str">
            <v xml:space="preserve">U15 G </v>
          </cell>
          <cell r="G91">
            <v>41691070403</v>
          </cell>
          <cell r="H91" t="str">
            <v>POMMIERS VTT</v>
          </cell>
          <cell r="I91">
            <v>4</v>
          </cell>
        </row>
        <row r="92">
          <cell r="B92">
            <v>204</v>
          </cell>
          <cell r="C92" t="str">
            <v>MIRANDA</v>
          </cell>
          <cell r="D92" t="str">
            <v>Adriano</v>
          </cell>
          <cell r="E92" t="str">
            <v>04/02/2009</v>
          </cell>
          <cell r="F92" t="str">
            <v xml:space="preserve">U15 G </v>
          </cell>
          <cell r="G92">
            <v>41691070313</v>
          </cell>
          <cell r="H92" t="str">
            <v>POMMIERS VTT</v>
          </cell>
          <cell r="I92">
            <v>5</v>
          </cell>
        </row>
        <row r="93">
          <cell r="B93">
            <v>222</v>
          </cell>
          <cell r="C93" t="str">
            <v>FAURE</v>
          </cell>
          <cell r="D93" t="str">
            <v>Paul</v>
          </cell>
          <cell r="E93" t="str">
            <v>31/01/2010</v>
          </cell>
          <cell r="F93" t="str">
            <v xml:space="preserve">U15 G </v>
          </cell>
          <cell r="G93">
            <v>41010090583</v>
          </cell>
          <cell r="H93" t="str">
            <v>VELO CLUB D`AMBERIEU</v>
          </cell>
          <cell r="I93">
            <v>6</v>
          </cell>
        </row>
        <row r="94">
          <cell r="B94">
            <v>210</v>
          </cell>
          <cell r="C94" t="str">
            <v>DRIVON</v>
          </cell>
          <cell r="D94" t="str">
            <v>Amaury</v>
          </cell>
          <cell r="E94" t="str">
            <v>17/10/2009</v>
          </cell>
          <cell r="F94" t="str">
            <v xml:space="preserve">U15 G </v>
          </cell>
          <cell r="G94">
            <v>41691070441</v>
          </cell>
          <cell r="H94" t="str">
            <v>POMMIERS VTT</v>
          </cell>
          <cell r="I94">
            <v>7</v>
          </cell>
        </row>
        <row r="95">
          <cell r="B95">
            <v>240</v>
          </cell>
          <cell r="C95" t="str">
            <v>OUDET</v>
          </cell>
          <cell r="D95" t="str">
            <v>Valentin</v>
          </cell>
          <cell r="E95" t="str">
            <v>20/09/2009</v>
          </cell>
          <cell r="F95" t="str">
            <v xml:space="preserve">U15 G </v>
          </cell>
          <cell r="G95" t="str">
            <v>41010090421</v>
          </cell>
          <cell r="H95" t="str">
            <v>VELO CLUB D'AMBERIEU</v>
          </cell>
          <cell r="I95">
            <v>8</v>
          </cell>
        </row>
        <row r="96">
          <cell r="B96">
            <v>206</v>
          </cell>
          <cell r="C96" t="str">
            <v>DULAC</v>
          </cell>
          <cell r="D96" t="str">
            <v>Nathan</v>
          </cell>
          <cell r="E96" t="str">
            <v>16/2010</v>
          </cell>
          <cell r="F96" t="str">
            <v xml:space="preserve">U15 G </v>
          </cell>
          <cell r="G96">
            <v>41691070310</v>
          </cell>
          <cell r="H96" t="str">
            <v>POMMIERS VTT</v>
          </cell>
          <cell r="I96">
            <v>9</v>
          </cell>
        </row>
        <row r="97">
          <cell r="B97">
            <v>211</v>
          </cell>
          <cell r="C97" t="str">
            <v>BRUAS</v>
          </cell>
          <cell r="D97" t="str">
            <v>Sacha</v>
          </cell>
          <cell r="E97" t="str">
            <v>13/09/2010</v>
          </cell>
          <cell r="F97" t="str">
            <v xml:space="preserve">U15 G </v>
          </cell>
          <cell r="G97">
            <v>41690710576</v>
          </cell>
          <cell r="H97" t="str">
            <v>CLUB VTT D`IRIGNY (JSI)</v>
          </cell>
          <cell r="I97">
            <v>10</v>
          </cell>
        </row>
        <row r="98">
          <cell r="B98">
            <v>202</v>
          </cell>
          <cell r="C98" t="str">
            <v>BROUDER</v>
          </cell>
          <cell r="D98" t="str">
            <v>Paol</v>
          </cell>
          <cell r="E98" t="str">
            <v>06/10/2009</v>
          </cell>
          <cell r="F98" t="str">
            <v xml:space="preserve">U15 G </v>
          </cell>
          <cell r="G98">
            <v>41691070389</v>
          </cell>
          <cell r="H98" t="str">
            <v>POMMIERS VTT</v>
          </cell>
          <cell r="I98">
            <v>11</v>
          </cell>
        </row>
        <row r="99">
          <cell r="B99">
            <v>230</v>
          </cell>
          <cell r="C99" t="str">
            <v>CHABANCE</v>
          </cell>
          <cell r="D99" t="str">
            <v>Antoine</v>
          </cell>
          <cell r="E99" t="str">
            <v>22/07/2009</v>
          </cell>
          <cell r="F99" t="str">
            <v xml:space="preserve">U15 G </v>
          </cell>
          <cell r="G99">
            <v>41690890328</v>
          </cell>
          <cell r="H99" t="str">
            <v>V.C. BRIGNAIS</v>
          </cell>
          <cell r="I99">
            <v>12</v>
          </cell>
        </row>
        <row r="100">
          <cell r="B100">
            <v>253</v>
          </cell>
          <cell r="C100" t="str">
            <v>DELLA MALVA</v>
          </cell>
          <cell r="D100" t="str">
            <v>Timéo</v>
          </cell>
          <cell r="E100" t="str">
            <v>19/12/2009</v>
          </cell>
          <cell r="F100" t="str">
            <v xml:space="preserve">U15 G </v>
          </cell>
          <cell r="G100">
            <v>41691070443</v>
          </cell>
          <cell r="H100">
            <v>0</v>
          </cell>
          <cell r="I100">
            <v>13</v>
          </cell>
        </row>
        <row r="101">
          <cell r="B101">
            <v>220</v>
          </cell>
          <cell r="C101" t="str">
            <v>CIOLINO</v>
          </cell>
          <cell r="D101" t="str">
            <v>Noé</v>
          </cell>
          <cell r="E101" t="str">
            <v>10/08/2009</v>
          </cell>
          <cell r="F101" t="str">
            <v xml:space="preserve">U15 G </v>
          </cell>
          <cell r="G101">
            <v>41690890362</v>
          </cell>
          <cell r="H101" t="str">
            <v>V.C. BRIGNAIS</v>
          </cell>
          <cell r="I101">
            <v>14</v>
          </cell>
        </row>
        <row r="102">
          <cell r="B102">
            <v>247</v>
          </cell>
          <cell r="C102" t="str">
            <v>VERITE</v>
          </cell>
          <cell r="D102" t="str">
            <v>Naël</v>
          </cell>
          <cell r="E102" t="str">
            <v>02/07/2010</v>
          </cell>
          <cell r="F102" t="str">
            <v xml:space="preserve">U15 G </v>
          </cell>
          <cell r="G102">
            <v>41690020170</v>
          </cell>
          <cell r="H102" t="str">
            <v>E.C. MUROISE</v>
          </cell>
          <cell r="I102">
            <v>15</v>
          </cell>
        </row>
        <row r="103">
          <cell r="B103">
            <v>239</v>
          </cell>
          <cell r="C103" t="str">
            <v>LE SAUX</v>
          </cell>
          <cell r="D103" t="str">
            <v>Antonin</v>
          </cell>
          <cell r="E103" t="str">
            <v>24/05/2009</v>
          </cell>
          <cell r="F103" t="str">
            <v xml:space="preserve">U15 G </v>
          </cell>
          <cell r="G103">
            <v>41690890338</v>
          </cell>
          <cell r="H103" t="str">
            <v>V.C. BRIGNAIS</v>
          </cell>
          <cell r="I103">
            <v>16</v>
          </cell>
        </row>
        <row r="104">
          <cell r="B104">
            <v>218</v>
          </cell>
          <cell r="C104" t="str">
            <v>GORLIER</v>
          </cell>
          <cell r="D104" t="str">
            <v>Hugo</v>
          </cell>
          <cell r="E104" t="str">
            <v>29/06/2010</v>
          </cell>
          <cell r="F104" t="str">
            <v xml:space="preserve">U15 G </v>
          </cell>
          <cell r="G104">
            <v>41690020222</v>
          </cell>
          <cell r="H104" t="str">
            <v>E.C. MUROISE</v>
          </cell>
          <cell r="I104">
            <v>17</v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</row>
        <row r="107">
          <cell r="B107">
            <v>268</v>
          </cell>
          <cell r="C107" t="str">
            <v>VASSAULT</v>
          </cell>
          <cell r="D107" t="str">
            <v>Alix</v>
          </cell>
          <cell r="E107" t="str">
            <v>12/04/2010</v>
          </cell>
          <cell r="F107" t="str">
            <v>U15 F</v>
          </cell>
          <cell r="G107">
            <v>41690710463</v>
          </cell>
          <cell r="H107" t="str">
            <v>CLUB VTT D`IRIGNY (JSI)</v>
          </cell>
          <cell r="I107">
            <v>1</v>
          </cell>
        </row>
        <row r="108">
          <cell r="B108">
            <v>267</v>
          </cell>
          <cell r="C108" t="str">
            <v>DESMET</v>
          </cell>
          <cell r="D108" t="str">
            <v>Clemence</v>
          </cell>
          <cell r="E108">
            <v>40142</v>
          </cell>
          <cell r="F108" t="str">
            <v>U15 F</v>
          </cell>
          <cell r="G108">
            <v>41690020230</v>
          </cell>
          <cell r="H108" t="str">
            <v>E.C. MUROISE</v>
          </cell>
          <cell r="I108">
            <v>2</v>
          </cell>
        </row>
        <row r="109">
          <cell r="B109">
            <v>270</v>
          </cell>
          <cell r="C109" t="str">
            <v>MIRANDA</v>
          </cell>
          <cell r="D109" t="str">
            <v>Clara</v>
          </cell>
          <cell r="E109" t="str">
            <v>03/12/2010</v>
          </cell>
          <cell r="F109" t="str">
            <v xml:space="preserve">U15 F </v>
          </cell>
          <cell r="G109">
            <v>41691070383</v>
          </cell>
          <cell r="H109" t="str">
            <v>POMMIERS VTT</v>
          </cell>
          <cell r="I109">
            <v>3</v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</row>
        <row r="112">
          <cell r="B112">
            <v>313</v>
          </cell>
          <cell r="C112" t="str">
            <v>GEORGES</v>
          </cell>
          <cell r="D112" t="str">
            <v>Romain</v>
          </cell>
          <cell r="E112" t="str">
            <v>10/12/2008</v>
          </cell>
          <cell r="F112" t="str">
            <v xml:space="preserve">U17 G </v>
          </cell>
          <cell r="G112">
            <v>41743410606</v>
          </cell>
          <cell r="H112" t="str">
            <v>C.S. CHAMONIX VTT</v>
          </cell>
          <cell r="I112">
            <v>1</v>
          </cell>
        </row>
        <row r="113">
          <cell r="B113">
            <v>349</v>
          </cell>
          <cell r="C113" t="str">
            <v>TESSIER</v>
          </cell>
          <cell r="D113" t="str">
            <v>Noa</v>
          </cell>
          <cell r="E113" t="str">
            <v>21/09/2008</v>
          </cell>
          <cell r="F113" t="str">
            <v xml:space="preserve">U17 G </v>
          </cell>
          <cell r="G113">
            <v>41430020222</v>
          </cell>
          <cell r="H113" t="str">
            <v>GOLENE EVASION.</v>
          </cell>
          <cell r="I113">
            <v>2</v>
          </cell>
        </row>
        <row r="114">
          <cell r="B114">
            <v>347</v>
          </cell>
          <cell r="C114" t="str">
            <v>CORNELOUP</v>
          </cell>
          <cell r="D114" t="str">
            <v>Louis</v>
          </cell>
          <cell r="E114" t="str">
            <v>18/10/2007</v>
          </cell>
          <cell r="F114" t="str">
            <v xml:space="preserve">U17 G </v>
          </cell>
          <cell r="G114">
            <v>41690020165</v>
          </cell>
          <cell r="H114" t="str">
            <v>E.C. MUROISE</v>
          </cell>
          <cell r="I114">
            <v>3</v>
          </cell>
        </row>
        <row r="115">
          <cell r="B115">
            <v>360</v>
          </cell>
          <cell r="C115" t="str">
            <v>LEGRAND</v>
          </cell>
          <cell r="D115" t="str">
            <v>Romain</v>
          </cell>
          <cell r="E115" t="str">
            <v>02/05/2008</v>
          </cell>
          <cell r="F115" t="str">
            <v xml:space="preserve">U17 G </v>
          </cell>
          <cell r="G115">
            <v>41010090534</v>
          </cell>
          <cell r="H115" t="str">
            <v>VELO CLUB D`AMBERIEU</v>
          </cell>
          <cell r="I115">
            <v>4</v>
          </cell>
        </row>
        <row r="116">
          <cell r="B116">
            <v>317</v>
          </cell>
          <cell r="C116" t="str">
            <v>SEYARET</v>
          </cell>
          <cell r="D116" t="str">
            <v>Téo</v>
          </cell>
          <cell r="E116" t="str">
            <v>25/12/2007</v>
          </cell>
          <cell r="F116" t="str">
            <v xml:space="preserve">U17 G </v>
          </cell>
          <cell r="G116">
            <v>41690710654</v>
          </cell>
          <cell r="H116" t="str">
            <v>CLUB VTT D`IRIGNY (JSI)</v>
          </cell>
          <cell r="I116">
            <v>5</v>
          </cell>
        </row>
        <row r="117">
          <cell r="B117">
            <v>320</v>
          </cell>
          <cell r="C117" t="str">
            <v>GOMIERO</v>
          </cell>
          <cell r="D117" t="str">
            <v>Julien</v>
          </cell>
          <cell r="E117" t="str">
            <v>26/08/2007</v>
          </cell>
          <cell r="F117" t="str">
            <v xml:space="preserve">U17 G </v>
          </cell>
          <cell r="G117">
            <v>41690020226</v>
          </cell>
          <cell r="H117" t="str">
            <v>E.C. MUROISE</v>
          </cell>
          <cell r="I117">
            <v>6</v>
          </cell>
        </row>
        <row r="118">
          <cell r="B118">
            <v>302</v>
          </cell>
          <cell r="C118" t="str">
            <v>HADDOUCHE</v>
          </cell>
          <cell r="D118" t="str">
            <v>Elias</v>
          </cell>
          <cell r="E118" t="str">
            <v>30/10/2008</v>
          </cell>
          <cell r="F118" t="str">
            <v xml:space="preserve">U17 G </v>
          </cell>
          <cell r="G118">
            <v>41691070411</v>
          </cell>
          <cell r="H118" t="str">
            <v>POMMIERS VTT</v>
          </cell>
          <cell r="I118">
            <v>7</v>
          </cell>
        </row>
        <row r="119">
          <cell r="B119">
            <v>303</v>
          </cell>
          <cell r="C119" t="str">
            <v xml:space="preserve">BONNAMOUR </v>
          </cell>
          <cell r="D119" t="str">
            <v>Robin</v>
          </cell>
          <cell r="E119">
            <v>0</v>
          </cell>
          <cell r="F119" t="str">
            <v xml:space="preserve">U17 G </v>
          </cell>
          <cell r="G119">
            <v>41691070342</v>
          </cell>
          <cell r="H119" t="str">
            <v>POMMIERS VTT</v>
          </cell>
          <cell r="I119">
            <v>8</v>
          </cell>
        </row>
        <row r="120">
          <cell r="B120">
            <v>324</v>
          </cell>
          <cell r="C120" t="str">
            <v>CLAVEL</v>
          </cell>
          <cell r="D120" t="str">
            <v>Noé</v>
          </cell>
          <cell r="E120">
            <v>0</v>
          </cell>
          <cell r="F120" t="str">
            <v xml:space="preserve">U17 G </v>
          </cell>
          <cell r="G120" t="str">
            <v>41690890329</v>
          </cell>
          <cell r="H120" t="str">
            <v>V.C. BRIGNAIS</v>
          </cell>
          <cell r="I120">
            <v>9</v>
          </cell>
        </row>
        <row r="121">
          <cell r="B121">
            <v>315</v>
          </cell>
          <cell r="C121" t="str">
            <v>CHASSOUX</v>
          </cell>
          <cell r="D121" t="str">
            <v>Luca</v>
          </cell>
          <cell r="E121" t="str">
            <v>24/12/2008</v>
          </cell>
          <cell r="F121" t="str">
            <v xml:space="preserve">U17 G </v>
          </cell>
          <cell r="G121">
            <v>41690710570</v>
          </cell>
          <cell r="H121" t="str">
            <v>CLUB VTT D`IRIGNY (JSI)</v>
          </cell>
          <cell r="I121">
            <v>10</v>
          </cell>
        </row>
        <row r="122">
          <cell r="B122">
            <v>325</v>
          </cell>
          <cell r="C122" t="str">
            <v>FONTROBERT</v>
          </cell>
          <cell r="D122" t="str">
            <v>Benoît</v>
          </cell>
          <cell r="E122" t="str">
            <v>02/12/2008</v>
          </cell>
          <cell r="F122" t="str">
            <v xml:space="preserve">U17 G </v>
          </cell>
          <cell r="G122">
            <v>41690890397</v>
          </cell>
          <cell r="H122" t="str">
            <v>V.C. BRIGNAIS</v>
          </cell>
          <cell r="I122">
            <v>11</v>
          </cell>
        </row>
        <row r="123">
          <cell r="B123">
            <v>304</v>
          </cell>
          <cell r="C123" t="str">
            <v>MATHIEU</v>
          </cell>
          <cell r="D123" t="str">
            <v>Andréa</v>
          </cell>
          <cell r="E123" t="str">
            <v>28/02/2007</v>
          </cell>
          <cell r="F123" t="str">
            <v xml:space="preserve">U17 G </v>
          </cell>
          <cell r="G123">
            <v>41691070367</v>
          </cell>
          <cell r="H123" t="str">
            <v>POMMIERS VTT</v>
          </cell>
          <cell r="I123">
            <v>12</v>
          </cell>
        </row>
        <row r="124">
          <cell r="B124">
            <v>357</v>
          </cell>
          <cell r="C124" t="str">
            <v>VACHE</v>
          </cell>
          <cell r="D124" t="str">
            <v>Paul</v>
          </cell>
          <cell r="E124" t="str">
            <v>12/02/2007</v>
          </cell>
          <cell r="F124" t="str">
            <v xml:space="preserve">U17 G </v>
          </cell>
          <cell r="G124">
            <v>41690890342</v>
          </cell>
          <cell r="H124" t="str">
            <v>V.C. BRIGNAIS</v>
          </cell>
          <cell r="I124">
            <v>13</v>
          </cell>
        </row>
        <row r="125">
          <cell r="B125">
            <v>343</v>
          </cell>
          <cell r="C125" t="str">
            <v>DE BROSSES</v>
          </cell>
          <cell r="D125" t="str">
            <v>Malo</v>
          </cell>
          <cell r="E125" t="str">
            <v>29/11/2007</v>
          </cell>
          <cell r="F125" t="str">
            <v xml:space="preserve">U17 G </v>
          </cell>
          <cell r="G125">
            <v>41690710550</v>
          </cell>
          <cell r="H125" t="str">
            <v>CLUB VTT D`IRIGNY (JSI)</v>
          </cell>
          <cell r="I125">
            <v>14</v>
          </cell>
        </row>
        <row r="126">
          <cell r="B126">
            <v>306</v>
          </cell>
          <cell r="C126" t="str">
            <v>MOREAU</v>
          </cell>
          <cell r="D126" t="str">
            <v>Arthur</v>
          </cell>
          <cell r="E126" t="str">
            <v>23/06/2008</v>
          </cell>
          <cell r="F126" t="str">
            <v xml:space="preserve">U17 G </v>
          </cell>
          <cell r="G126">
            <v>41691070419</v>
          </cell>
          <cell r="H126" t="str">
            <v>POMMIERS VTT</v>
          </cell>
          <cell r="I126">
            <v>15</v>
          </cell>
        </row>
        <row r="127">
          <cell r="B127">
            <v>305</v>
          </cell>
          <cell r="C127" t="str">
            <v>COLLOMB</v>
          </cell>
          <cell r="D127" t="str">
            <v>Thimothée</v>
          </cell>
          <cell r="E127">
            <v>39611</v>
          </cell>
          <cell r="F127" t="str">
            <v xml:space="preserve">U17 G </v>
          </cell>
          <cell r="G127">
            <v>41691070376</v>
          </cell>
          <cell r="H127" t="str">
            <v>POMMIERS VTT</v>
          </cell>
          <cell r="I127">
            <v>16</v>
          </cell>
        </row>
        <row r="128">
          <cell r="B128">
            <v>318</v>
          </cell>
          <cell r="C128" t="str">
            <v>BOUENOU</v>
          </cell>
          <cell r="D128" t="str">
            <v>Corentin</v>
          </cell>
          <cell r="E128" t="str">
            <v>22/09/2008</v>
          </cell>
          <cell r="F128" t="str">
            <v xml:space="preserve">U17 G </v>
          </cell>
          <cell r="G128">
            <v>41690020208</v>
          </cell>
          <cell r="H128" t="str">
            <v>E.C. MUROISE</v>
          </cell>
          <cell r="I128">
            <v>17</v>
          </cell>
        </row>
        <row r="129">
          <cell r="B129">
            <v>331</v>
          </cell>
          <cell r="C129" t="str">
            <v>HASENFRATZ</v>
          </cell>
          <cell r="D129" t="str">
            <v>Louis</v>
          </cell>
          <cell r="E129" t="str">
            <v>24/10/2008</v>
          </cell>
          <cell r="F129" t="str">
            <v xml:space="preserve">U17 G </v>
          </cell>
          <cell r="G129">
            <v>41010090605</v>
          </cell>
          <cell r="H129" t="str">
            <v>VELO CLUB D`AMBERIEU</v>
          </cell>
          <cell r="I129">
            <v>18</v>
          </cell>
        </row>
        <row r="130">
          <cell r="B130">
            <v>332</v>
          </cell>
          <cell r="C130" t="str">
            <v>KHALFOUN</v>
          </cell>
          <cell r="D130" t="str">
            <v>Camil</v>
          </cell>
          <cell r="E130" t="str">
            <v>21/07/2008</v>
          </cell>
          <cell r="F130" t="str">
            <v xml:space="preserve">U17 G </v>
          </cell>
          <cell r="G130" t="str">
            <v>41010090546 </v>
          </cell>
          <cell r="H130" t="str">
            <v>VELO CLUB D'AMBERIEU</v>
          </cell>
          <cell r="I130">
            <v>19</v>
          </cell>
        </row>
        <row r="131">
          <cell r="B131">
            <v>359</v>
          </cell>
          <cell r="C131" t="str">
            <v>ANDERSEN ROSA</v>
          </cell>
          <cell r="D131" t="str">
            <v>Niels</v>
          </cell>
          <cell r="E131" t="str">
            <v>25/11/2008</v>
          </cell>
          <cell r="F131" t="str">
            <v xml:space="preserve">U17 G </v>
          </cell>
          <cell r="G131">
            <v>41010090678</v>
          </cell>
          <cell r="H131" t="str">
            <v>VELO CLUB D`AMBERIEU</v>
          </cell>
          <cell r="I131">
            <v>20</v>
          </cell>
        </row>
        <row r="132">
          <cell r="B132">
            <v>327</v>
          </cell>
          <cell r="C132" t="str">
            <v>GIBERT</v>
          </cell>
          <cell r="D132" t="str">
            <v>Maxime</v>
          </cell>
          <cell r="E132" t="str">
            <v>17/12/2007</v>
          </cell>
          <cell r="F132" t="str">
            <v xml:space="preserve">U17 G </v>
          </cell>
          <cell r="G132">
            <v>41690890408</v>
          </cell>
          <cell r="H132" t="str">
            <v>V.C. BRIGNAIS</v>
          </cell>
          <cell r="I132">
            <v>21</v>
          </cell>
        </row>
        <row r="133">
          <cell r="B133">
            <v>310</v>
          </cell>
          <cell r="C133" t="str">
            <v>OUILLON</v>
          </cell>
          <cell r="D133" t="str">
            <v>Maxime</v>
          </cell>
          <cell r="E133" t="str">
            <v>19/08/2007</v>
          </cell>
          <cell r="F133" t="str">
            <v xml:space="preserve">U17 G </v>
          </cell>
          <cell r="G133" t="str">
            <v>41691070409</v>
          </cell>
          <cell r="H133" t="str">
            <v>POMMIERS VTT</v>
          </cell>
          <cell r="I133">
            <v>22</v>
          </cell>
        </row>
        <row r="134">
          <cell r="B134">
            <v>312</v>
          </cell>
          <cell r="C134" t="str">
            <v>CAELLS</v>
          </cell>
          <cell r="D134" t="str">
            <v>Marlon</v>
          </cell>
          <cell r="E134">
            <v>39213</v>
          </cell>
          <cell r="F134" t="str">
            <v xml:space="preserve">U17 G </v>
          </cell>
          <cell r="G134">
            <v>41691070430</v>
          </cell>
          <cell r="H134" t="str">
            <v>POMMIERS VTT</v>
          </cell>
          <cell r="I134">
            <v>23</v>
          </cell>
        </row>
        <row r="135">
          <cell r="B135">
            <v>314</v>
          </cell>
          <cell r="C135" t="str">
            <v>BRUAS</v>
          </cell>
          <cell r="D135" t="str">
            <v>Thibaud</v>
          </cell>
          <cell r="E135" t="str">
            <v>03/12/2007</v>
          </cell>
          <cell r="F135" t="str">
            <v xml:space="preserve">U17 G </v>
          </cell>
          <cell r="G135">
            <v>41690710538</v>
          </cell>
          <cell r="H135" t="str">
            <v>CLUB VTT D`IRIGNY (JSI)</v>
          </cell>
          <cell r="I135">
            <v>24</v>
          </cell>
        </row>
        <row r="136">
          <cell r="B136">
            <v>322</v>
          </cell>
          <cell r="C136" t="str">
            <v>MOREIRA</v>
          </cell>
          <cell r="D136" t="str">
            <v>Mathis</v>
          </cell>
          <cell r="E136" t="str">
            <v>24/09/2007</v>
          </cell>
          <cell r="F136" t="str">
            <v xml:space="preserve">U17 G </v>
          </cell>
          <cell r="G136">
            <v>41690020223</v>
          </cell>
          <cell r="H136" t="str">
            <v>E.C. MUROISE</v>
          </cell>
          <cell r="I136">
            <v>25</v>
          </cell>
        </row>
        <row r="137">
          <cell r="B137">
            <v>344</v>
          </cell>
          <cell r="C137" t="str">
            <v>DESCLOZEAUX</v>
          </cell>
          <cell r="D137" t="str">
            <v>Noé</v>
          </cell>
          <cell r="E137" t="str">
            <v>04/05/2008</v>
          </cell>
          <cell r="F137" t="str">
            <v xml:space="preserve">U17 G </v>
          </cell>
          <cell r="G137">
            <v>41010090685</v>
          </cell>
          <cell r="H137" t="str">
            <v>VELO CLUB D`AMBERIEU</v>
          </cell>
          <cell r="I137">
            <v>26</v>
          </cell>
        </row>
        <row r="138">
          <cell r="B138">
            <v>358</v>
          </cell>
          <cell r="C138" t="str">
            <v>VASSEUR</v>
          </cell>
          <cell r="D138" t="str">
            <v>Noé</v>
          </cell>
          <cell r="E138" t="str">
            <v>14/03/2008</v>
          </cell>
          <cell r="F138" t="str">
            <v xml:space="preserve">U17 G </v>
          </cell>
          <cell r="G138">
            <v>41010090564</v>
          </cell>
          <cell r="H138" t="str">
            <v>VELO CLUB D`AMBERIEU</v>
          </cell>
          <cell r="I138">
            <v>27</v>
          </cell>
        </row>
        <row r="139">
          <cell r="B139">
            <v>323</v>
          </cell>
          <cell r="C139" t="str">
            <v>BOTTI</v>
          </cell>
          <cell r="D139" t="str">
            <v>Victor</v>
          </cell>
          <cell r="E139" t="str">
            <v>18/06/2008</v>
          </cell>
          <cell r="F139" t="str">
            <v xml:space="preserve">U17 G </v>
          </cell>
          <cell r="G139">
            <v>41690890287</v>
          </cell>
          <cell r="H139" t="str">
            <v>V.C. BRIGNAIS</v>
          </cell>
          <cell r="I139">
            <v>28</v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X21"/>
  <sheetViews>
    <sheetView tabSelected="1" zoomScale="65" zoomScaleNormal="65" workbookViewId="0">
      <selection activeCell="E81" sqref="E81"/>
    </sheetView>
  </sheetViews>
  <sheetFormatPr baseColWidth="10" defaultRowHeight="15" x14ac:dyDescent="0.25"/>
  <cols>
    <col min="1" max="1" width="9.42578125" style="19" bestFit="1" customWidth="1"/>
    <col min="2" max="2" width="14.85546875" style="19" bestFit="1" customWidth="1"/>
    <col min="3" max="3" width="26.28515625" style="98" bestFit="1" customWidth="1"/>
    <col min="4" max="4" width="21.5703125" style="99" customWidth="1"/>
    <col min="5" max="5" width="40.85546875" style="99" bestFit="1" customWidth="1"/>
    <col min="6" max="6" width="8.7109375" style="19" customWidth="1"/>
    <col min="7" max="7" width="8.85546875" style="19" customWidth="1"/>
    <col min="8" max="8" width="8" style="19" customWidth="1"/>
    <col min="9" max="14" width="7.7109375" style="19" customWidth="1"/>
    <col min="15" max="15" width="10.140625" style="19" bestFit="1" customWidth="1"/>
    <col min="16" max="17" width="7.7109375" style="19" customWidth="1"/>
    <col min="18" max="18" width="10.140625" style="19" bestFit="1" customWidth="1"/>
    <col min="19" max="23" width="7.7109375" style="19" customWidth="1"/>
    <col min="24" max="24" width="14.28515625" style="19" customWidth="1"/>
    <col min="25" max="26" width="11.42578125" style="19" customWidth="1"/>
    <col min="27" max="16384" width="11.42578125" style="19"/>
  </cols>
  <sheetData>
    <row r="1" spans="1:24" ht="61.5" customHeight="1" x14ac:dyDescent="0.25">
      <c r="A1" s="270" t="s">
        <v>262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</row>
    <row r="2" spans="1:24" s="60" customFormat="1" ht="26.25" customHeight="1" x14ac:dyDescent="0.25">
      <c r="A2" s="280" t="s">
        <v>263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</row>
    <row r="3" spans="1:24" s="98" customFormat="1" ht="45.75" customHeight="1" thickBot="1" x14ac:dyDescent="0.3">
      <c r="A3" s="269" t="s">
        <v>22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39.75" customHeight="1" thickBot="1" x14ac:dyDescent="0.3">
      <c r="A4" s="267" t="s">
        <v>43</v>
      </c>
      <c r="B4" s="267" t="s">
        <v>18</v>
      </c>
      <c r="C4" s="281" t="s">
        <v>0</v>
      </c>
      <c r="D4" s="265" t="s">
        <v>1</v>
      </c>
      <c r="E4" s="281" t="s">
        <v>2</v>
      </c>
      <c r="F4" s="265" t="s">
        <v>17</v>
      </c>
      <c r="G4" s="281" t="s">
        <v>12</v>
      </c>
      <c r="H4" s="271" t="s">
        <v>3</v>
      </c>
      <c r="I4" s="272" t="s">
        <v>4</v>
      </c>
      <c r="J4" s="273"/>
      <c r="K4" s="274"/>
      <c r="L4" s="275" t="s">
        <v>13</v>
      </c>
      <c r="M4" s="276"/>
      <c r="N4" s="264"/>
      <c r="O4" s="277" t="s">
        <v>21</v>
      </c>
      <c r="P4" s="278"/>
      <c r="Q4" s="279"/>
      <c r="R4" s="262" t="s">
        <v>5</v>
      </c>
      <c r="S4" s="263"/>
      <c r="T4" s="264"/>
      <c r="U4" s="275" t="s">
        <v>14</v>
      </c>
      <c r="V4" s="276"/>
      <c r="W4" s="264"/>
      <c r="X4" s="260" t="s">
        <v>19</v>
      </c>
    </row>
    <row r="5" spans="1:24" ht="23.25" thickBot="1" x14ac:dyDescent="0.3">
      <c r="A5" s="268"/>
      <c r="B5" s="268"/>
      <c r="C5" s="283"/>
      <c r="D5" s="266"/>
      <c r="E5" s="282"/>
      <c r="F5" s="266"/>
      <c r="G5" s="282"/>
      <c r="H5" s="266"/>
      <c r="I5" s="104" t="s">
        <v>6</v>
      </c>
      <c r="J5" s="184" t="s">
        <v>7</v>
      </c>
      <c r="K5" s="113" t="s">
        <v>8</v>
      </c>
      <c r="L5" s="35" t="s">
        <v>9</v>
      </c>
      <c r="M5" s="17" t="s">
        <v>7</v>
      </c>
      <c r="N5" s="18" t="s">
        <v>8</v>
      </c>
      <c r="O5" s="35" t="s">
        <v>15</v>
      </c>
      <c r="P5" s="17" t="s">
        <v>16</v>
      </c>
      <c r="Q5" s="150" t="s">
        <v>8</v>
      </c>
      <c r="R5" s="104" t="s">
        <v>6</v>
      </c>
      <c r="S5" s="184" t="s">
        <v>16</v>
      </c>
      <c r="T5" s="115" t="s">
        <v>8</v>
      </c>
      <c r="U5" s="35" t="s">
        <v>6</v>
      </c>
      <c r="V5" s="17" t="s">
        <v>9</v>
      </c>
      <c r="W5" s="18" t="s">
        <v>8</v>
      </c>
      <c r="X5" s="261"/>
    </row>
    <row r="6" spans="1:24" ht="21.95" customHeight="1" x14ac:dyDescent="0.25">
      <c r="A6" s="108">
        <v>1</v>
      </c>
      <c r="B6" s="172">
        <v>7</v>
      </c>
      <c r="C6" s="76" t="s">
        <v>174</v>
      </c>
      <c r="D6" s="168" t="s">
        <v>175</v>
      </c>
      <c r="E6" s="76" t="s">
        <v>28</v>
      </c>
      <c r="F6" s="168">
        <v>69</v>
      </c>
      <c r="G6" s="76" t="s">
        <v>10</v>
      </c>
      <c r="H6" s="168" t="s">
        <v>25</v>
      </c>
      <c r="I6" s="191">
        <v>141</v>
      </c>
      <c r="J6" s="188">
        <v>150</v>
      </c>
      <c r="K6" s="151">
        <f>SUM(I6:J6)</f>
        <v>291</v>
      </c>
      <c r="L6" s="80">
        <v>150</v>
      </c>
      <c r="M6" s="69">
        <v>150</v>
      </c>
      <c r="N6" s="146">
        <f>SUM(L6:M6)</f>
        <v>300</v>
      </c>
      <c r="O6" s="80">
        <v>150</v>
      </c>
      <c r="P6" s="69">
        <v>150</v>
      </c>
      <c r="Q6" s="149">
        <f>SUM(O6:P6)</f>
        <v>300</v>
      </c>
      <c r="R6" s="80">
        <v>0</v>
      </c>
      <c r="S6" s="69">
        <v>0</v>
      </c>
      <c r="T6" s="167">
        <f>SUM(R6:S6)</f>
        <v>0</v>
      </c>
      <c r="U6" s="80">
        <v>0</v>
      </c>
      <c r="V6" s="69">
        <v>0</v>
      </c>
      <c r="W6" s="72">
        <f>SUM(U6:V6)</f>
        <v>0</v>
      </c>
      <c r="X6" s="152">
        <f>SUM(W6,T6,Q6,N6,K6)</f>
        <v>891</v>
      </c>
    </row>
    <row r="7" spans="1:24" ht="21.95" customHeight="1" x14ac:dyDescent="0.25">
      <c r="A7" s="68">
        <v>2</v>
      </c>
      <c r="B7" s="172">
        <v>10</v>
      </c>
      <c r="C7" s="76" t="s">
        <v>32</v>
      </c>
      <c r="D7" s="168" t="s">
        <v>173</v>
      </c>
      <c r="E7" s="76" t="s">
        <v>28</v>
      </c>
      <c r="F7" s="168">
        <v>69</v>
      </c>
      <c r="G7" s="76" t="s">
        <v>10</v>
      </c>
      <c r="H7" s="168" t="s">
        <v>25</v>
      </c>
      <c r="I7" s="191">
        <v>150</v>
      </c>
      <c r="J7" s="188">
        <v>147</v>
      </c>
      <c r="K7" s="151">
        <f>SUM(I7:J7)</f>
        <v>297</v>
      </c>
      <c r="L7" s="88">
        <v>147</v>
      </c>
      <c r="M7" s="48">
        <v>144</v>
      </c>
      <c r="N7" s="146">
        <f>SUM(L7:M7)</f>
        <v>291</v>
      </c>
      <c r="O7" s="88">
        <v>147</v>
      </c>
      <c r="P7" s="48">
        <v>138</v>
      </c>
      <c r="Q7" s="73">
        <f>SUM(O7:P7)</f>
        <v>285</v>
      </c>
      <c r="R7" s="88">
        <v>0</v>
      </c>
      <c r="S7" s="48">
        <v>0</v>
      </c>
      <c r="T7" s="304">
        <v>0</v>
      </c>
      <c r="U7" s="88">
        <v>0</v>
      </c>
      <c r="V7" s="48">
        <v>0</v>
      </c>
      <c r="W7" s="72">
        <f>SUM(U7:V7)</f>
        <v>0</v>
      </c>
      <c r="X7" s="83">
        <f>SUM(W7,T7,Q7,N7,K7)</f>
        <v>873</v>
      </c>
    </row>
    <row r="8" spans="1:24" ht="21.95" customHeight="1" x14ac:dyDescent="0.25">
      <c r="A8" s="108">
        <v>3</v>
      </c>
      <c r="B8" s="172">
        <v>6</v>
      </c>
      <c r="C8" s="76" t="s">
        <v>178</v>
      </c>
      <c r="D8" s="168" t="s">
        <v>179</v>
      </c>
      <c r="E8" s="76" t="s">
        <v>56</v>
      </c>
      <c r="F8" s="168">
        <v>69</v>
      </c>
      <c r="G8" s="76" t="s">
        <v>10</v>
      </c>
      <c r="H8" s="168" t="s">
        <v>25</v>
      </c>
      <c r="I8" s="191">
        <v>138</v>
      </c>
      <c r="J8" s="188">
        <v>135</v>
      </c>
      <c r="K8" s="151">
        <f>SUM(I8:J8)</f>
        <v>273</v>
      </c>
      <c r="L8" s="80">
        <v>0</v>
      </c>
      <c r="M8" s="69">
        <v>0</v>
      </c>
      <c r="N8" s="2">
        <f>SUM(L8:M8)</f>
        <v>0</v>
      </c>
      <c r="O8" s="80">
        <v>135</v>
      </c>
      <c r="P8" s="69">
        <v>132</v>
      </c>
      <c r="Q8" s="73">
        <f>SUM(O8:P8)</f>
        <v>267</v>
      </c>
      <c r="R8" s="80">
        <v>0</v>
      </c>
      <c r="S8" s="69">
        <v>0</v>
      </c>
      <c r="T8" s="61">
        <f>SUM(R8:S8)</f>
        <v>0</v>
      </c>
      <c r="U8" s="80">
        <v>0</v>
      </c>
      <c r="V8" s="69">
        <v>0</v>
      </c>
      <c r="W8" s="72">
        <f>SUM(U8:V8)</f>
        <v>0</v>
      </c>
      <c r="X8" s="83">
        <f>SUM(W8,T8,Q8,N8,K8)</f>
        <v>540</v>
      </c>
    </row>
    <row r="9" spans="1:24" ht="21.95" customHeight="1" x14ac:dyDescent="0.25">
      <c r="A9" s="68">
        <v>4</v>
      </c>
      <c r="B9" s="172">
        <v>9</v>
      </c>
      <c r="C9" s="76" t="s">
        <v>180</v>
      </c>
      <c r="D9" s="168" t="s">
        <v>181</v>
      </c>
      <c r="E9" s="76" t="s">
        <v>56</v>
      </c>
      <c r="F9" s="168">
        <v>69</v>
      </c>
      <c r="G9" s="76" t="s">
        <v>10</v>
      </c>
      <c r="H9" s="168" t="s">
        <v>25</v>
      </c>
      <c r="I9" s="191">
        <v>123</v>
      </c>
      <c r="J9" s="188">
        <v>132</v>
      </c>
      <c r="K9" s="151">
        <f>SUM(I9:J9)</f>
        <v>255</v>
      </c>
      <c r="L9" s="80">
        <v>0</v>
      </c>
      <c r="M9" s="69">
        <v>0</v>
      </c>
      <c r="N9" s="2">
        <f>SUM(L9:M9)</f>
        <v>0</v>
      </c>
      <c r="O9" s="80">
        <v>132</v>
      </c>
      <c r="P9" s="69">
        <v>135</v>
      </c>
      <c r="Q9" s="73">
        <f>SUM(O9:P9)</f>
        <v>267</v>
      </c>
      <c r="R9" s="80">
        <v>0</v>
      </c>
      <c r="S9" s="69">
        <v>0</v>
      </c>
      <c r="T9" s="61">
        <f>SUM(R9:S9)</f>
        <v>0</v>
      </c>
      <c r="U9" s="80">
        <v>0</v>
      </c>
      <c r="V9" s="69">
        <v>0</v>
      </c>
      <c r="W9" s="72">
        <f>SUM(U9:V9)</f>
        <v>0</v>
      </c>
      <c r="X9" s="83">
        <f>SUM(W9,T9,Q9,N9,K9)</f>
        <v>522</v>
      </c>
    </row>
    <row r="10" spans="1:24" ht="21.95" customHeight="1" x14ac:dyDescent="0.25">
      <c r="A10" s="108">
        <v>5</v>
      </c>
      <c r="B10" s="172">
        <v>8</v>
      </c>
      <c r="C10" s="76" t="s">
        <v>176</v>
      </c>
      <c r="D10" s="168" t="s">
        <v>177</v>
      </c>
      <c r="E10" s="76" t="s">
        <v>35</v>
      </c>
      <c r="F10" s="168">
        <v>69</v>
      </c>
      <c r="G10" s="76" t="s">
        <v>10</v>
      </c>
      <c r="H10" s="168" t="s">
        <v>25</v>
      </c>
      <c r="I10" s="191">
        <v>135</v>
      </c>
      <c r="J10" s="188">
        <v>144</v>
      </c>
      <c r="K10" s="151">
        <f>SUM(I10:J10)</f>
        <v>279</v>
      </c>
      <c r="L10" s="80">
        <v>0</v>
      </c>
      <c r="M10" s="69">
        <v>0</v>
      </c>
      <c r="N10" s="2">
        <f>SUM(L10:M10)</f>
        <v>0</v>
      </c>
      <c r="O10" s="80">
        <v>0</v>
      </c>
      <c r="P10" s="69">
        <v>0</v>
      </c>
      <c r="Q10" s="73">
        <f>SUM(O10:P10)</f>
        <v>0</v>
      </c>
      <c r="R10" s="80">
        <v>0</v>
      </c>
      <c r="S10" s="69">
        <v>0</v>
      </c>
      <c r="T10" s="61">
        <f>SUM(R10:S10)</f>
        <v>0</v>
      </c>
      <c r="U10" s="80">
        <v>0</v>
      </c>
      <c r="V10" s="69">
        <v>0</v>
      </c>
      <c r="W10" s="40">
        <f>SUM(U10:V10)</f>
        <v>0</v>
      </c>
      <c r="X10" s="83">
        <f>SUM(W10,T10,Q10,N10,K10)</f>
        <v>279</v>
      </c>
    </row>
    <row r="11" spans="1:24" ht="21.95" customHeight="1" thickBot="1" x14ac:dyDescent="0.3">
      <c r="A11" s="24"/>
      <c r="B11" s="173"/>
      <c r="C11" s="174"/>
      <c r="D11" s="192"/>
      <c r="E11" s="174"/>
      <c r="F11" s="301"/>
      <c r="G11" s="174"/>
      <c r="H11" s="192"/>
      <c r="I11" s="302"/>
      <c r="J11" s="303"/>
      <c r="K11" s="74"/>
      <c r="L11" s="128"/>
      <c r="M11" s="129"/>
      <c r="N11" s="4"/>
      <c r="O11" s="128"/>
      <c r="P11" s="129"/>
      <c r="Q11" s="11"/>
      <c r="R11" s="128"/>
      <c r="S11" s="129"/>
      <c r="T11" s="33"/>
      <c r="U11" s="128"/>
      <c r="V11" s="129"/>
      <c r="W11" s="32"/>
      <c r="X11" s="84"/>
    </row>
    <row r="13" spans="1:24" x14ac:dyDescent="0.25">
      <c r="C13" s="19"/>
      <c r="D13" s="19"/>
      <c r="E13" s="19"/>
    </row>
    <row r="14" spans="1:24" x14ac:dyDescent="0.25">
      <c r="C14" s="19"/>
      <c r="D14" s="19"/>
      <c r="E14" s="19"/>
    </row>
    <row r="15" spans="1:24" ht="21.95" customHeight="1" x14ac:dyDescent="0.25">
      <c r="C15" s="19"/>
      <c r="D15" s="19"/>
      <c r="E15" s="19"/>
    </row>
    <row r="16" spans="1:24" x14ac:dyDescent="0.25">
      <c r="C16" s="19"/>
      <c r="D16" s="19"/>
      <c r="E16" s="19"/>
    </row>
    <row r="17" spans="3:5" x14ac:dyDescent="0.25">
      <c r="C17" s="19"/>
      <c r="D17" s="19"/>
      <c r="E17" s="19"/>
    </row>
    <row r="18" spans="3:5" x14ac:dyDescent="0.25">
      <c r="C18" s="19"/>
      <c r="D18" s="19"/>
      <c r="E18" s="19"/>
    </row>
    <row r="19" spans="3:5" x14ac:dyDescent="0.25">
      <c r="C19" s="19"/>
      <c r="D19" s="19"/>
      <c r="E19" s="19"/>
    </row>
    <row r="20" spans="3:5" x14ac:dyDescent="0.25">
      <c r="C20" s="19"/>
      <c r="D20" s="19"/>
      <c r="E20" s="19"/>
    </row>
    <row r="21" spans="3:5" x14ac:dyDescent="0.25">
      <c r="C21" s="19"/>
      <c r="D21" s="19"/>
      <c r="E21" s="19"/>
    </row>
  </sheetData>
  <sheetProtection algorithmName="SHA-512" hashValue="7v0z5QCx0BzKIfiU07NAL2QGyA8uJCN8UfpuurqnTqU06K2h0eaBY5h+Ve+q/6n3FJ4HNue+y7Hi0citQ1gdSQ==" saltValue="nlVPhQsq6+OanBUKmFiErw==" spinCount="100000" sheet="1" objects="1" scenarios="1" selectLockedCells="1" selectUnlockedCells="1"/>
  <sortState ref="A6:X20">
    <sortCondition descending="1" ref="F6:F20"/>
  </sortState>
  <mergeCells count="17">
    <mergeCell ref="A1:X1"/>
    <mergeCell ref="H4:H5"/>
    <mergeCell ref="I4:K4"/>
    <mergeCell ref="L4:N4"/>
    <mergeCell ref="O4:Q4"/>
    <mergeCell ref="A2:X2"/>
    <mergeCell ref="G4:G5"/>
    <mergeCell ref="A4:A5"/>
    <mergeCell ref="C4:C5"/>
    <mergeCell ref="D4:D5"/>
    <mergeCell ref="E4:E5"/>
    <mergeCell ref="U4:W4"/>
    <mergeCell ref="X4:X5"/>
    <mergeCell ref="R4:T4"/>
    <mergeCell ref="F4:F5"/>
    <mergeCell ref="B4:B5"/>
    <mergeCell ref="A3:X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10"/>
  <sheetViews>
    <sheetView zoomScale="68" zoomScaleNormal="68" workbookViewId="0">
      <selection activeCell="I57" sqref="I57"/>
    </sheetView>
  </sheetViews>
  <sheetFormatPr baseColWidth="10" defaultRowHeight="15" x14ac:dyDescent="0.25"/>
  <cols>
    <col min="1" max="1" width="9.140625" style="19" bestFit="1" customWidth="1"/>
    <col min="2" max="2" width="14.85546875" style="19" bestFit="1" customWidth="1"/>
    <col min="3" max="3" width="24" style="19" bestFit="1" customWidth="1"/>
    <col min="4" max="4" width="21.5703125" style="19" customWidth="1"/>
    <col min="5" max="5" width="37.42578125" style="19" bestFit="1" customWidth="1"/>
    <col min="6" max="6" width="8.7109375" style="19" customWidth="1"/>
    <col min="7" max="7" width="8.85546875" style="19" customWidth="1"/>
    <col min="8" max="8" width="8.140625" style="19" customWidth="1"/>
    <col min="9" max="14" width="7.7109375" style="19" customWidth="1"/>
    <col min="15" max="15" width="10.42578125" style="19" bestFit="1" customWidth="1"/>
    <col min="16" max="17" width="7.7109375" style="19" customWidth="1"/>
    <col min="18" max="18" width="10.140625" style="19" bestFit="1" customWidth="1"/>
    <col min="19" max="23" width="7.7109375" style="19" customWidth="1"/>
    <col min="24" max="24" width="14.28515625" style="19" customWidth="1"/>
    <col min="25" max="26" width="11.42578125" style="19" customWidth="1"/>
    <col min="27" max="16384" width="11.42578125" style="19"/>
  </cols>
  <sheetData>
    <row r="1" spans="1:24" ht="61.5" customHeight="1" x14ac:dyDescent="0.25">
      <c r="A1" s="270" t="s">
        <v>262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</row>
    <row r="2" spans="1:24" s="60" customFormat="1" ht="26.25" customHeight="1" x14ac:dyDescent="0.25">
      <c r="A2" s="280" t="s">
        <v>263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</row>
    <row r="3" spans="1:24" s="98" customFormat="1" ht="45.75" customHeight="1" thickBot="1" x14ac:dyDescent="0.3">
      <c r="A3" s="269" t="s">
        <v>22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39.75" customHeight="1" thickBot="1" x14ac:dyDescent="0.3">
      <c r="A4" s="284" t="s">
        <v>43</v>
      </c>
      <c r="B4" s="284" t="s">
        <v>18</v>
      </c>
      <c r="C4" s="281" t="s">
        <v>0</v>
      </c>
      <c r="D4" s="281" t="s">
        <v>1</v>
      </c>
      <c r="E4" s="281" t="s">
        <v>2</v>
      </c>
      <c r="F4" s="265" t="s">
        <v>17</v>
      </c>
      <c r="G4" s="281" t="s">
        <v>12</v>
      </c>
      <c r="H4" s="271" t="s">
        <v>3</v>
      </c>
      <c r="I4" s="272" t="s">
        <v>4</v>
      </c>
      <c r="J4" s="273"/>
      <c r="K4" s="274"/>
      <c r="L4" s="275" t="s">
        <v>13</v>
      </c>
      <c r="M4" s="276"/>
      <c r="N4" s="264"/>
      <c r="O4" s="277" t="s">
        <v>21</v>
      </c>
      <c r="P4" s="278"/>
      <c r="Q4" s="279"/>
      <c r="R4" s="262" t="s">
        <v>5</v>
      </c>
      <c r="S4" s="263"/>
      <c r="T4" s="264"/>
      <c r="U4" s="275" t="s">
        <v>14</v>
      </c>
      <c r="V4" s="276"/>
      <c r="W4" s="264"/>
      <c r="X4" s="260" t="s">
        <v>19</v>
      </c>
    </row>
    <row r="5" spans="1:24" ht="23.25" thickBot="1" x14ac:dyDescent="0.3">
      <c r="A5" s="294"/>
      <c r="B5" s="294"/>
      <c r="C5" s="298"/>
      <c r="D5" s="298"/>
      <c r="E5" s="298"/>
      <c r="F5" s="296"/>
      <c r="G5" s="298"/>
      <c r="H5" s="296"/>
      <c r="I5" s="217" t="s">
        <v>6</v>
      </c>
      <c r="J5" s="218" t="s">
        <v>7</v>
      </c>
      <c r="K5" s="26" t="s">
        <v>8</v>
      </c>
      <c r="L5" s="37" t="s">
        <v>9</v>
      </c>
      <c r="M5" s="5" t="s">
        <v>7</v>
      </c>
      <c r="N5" s="27" t="s">
        <v>8</v>
      </c>
      <c r="O5" s="37" t="s">
        <v>15</v>
      </c>
      <c r="P5" s="5" t="s">
        <v>16</v>
      </c>
      <c r="Q5" s="62" t="s">
        <v>8</v>
      </c>
      <c r="R5" s="104" t="s">
        <v>6</v>
      </c>
      <c r="S5" s="184" t="s">
        <v>16</v>
      </c>
      <c r="T5" s="64" t="s">
        <v>8</v>
      </c>
      <c r="U5" s="37" t="s">
        <v>6</v>
      </c>
      <c r="V5" s="5" t="s">
        <v>9</v>
      </c>
      <c r="W5" s="27" t="s">
        <v>8</v>
      </c>
      <c r="X5" s="297"/>
    </row>
    <row r="6" spans="1:24" ht="22.5" customHeight="1" x14ac:dyDescent="0.25">
      <c r="A6" s="23">
        <v>1</v>
      </c>
      <c r="B6" s="219">
        <v>376</v>
      </c>
      <c r="C6" s="200" t="s">
        <v>214</v>
      </c>
      <c r="D6" s="220" t="s">
        <v>215</v>
      </c>
      <c r="E6" s="200" t="s">
        <v>49</v>
      </c>
      <c r="F6" s="220">
        <v>69</v>
      </c>
      <c r="G6" s="200" t="s">
        <v>11</v>
      </c>
      <c r="H6" s="220" t="s">
        <v>33</v>
      </c>
      <c r="I6" s="31">
        <v>0</v>
      </c>
      <c r="J6" s="22">
        <v>0</v>
      </c>
      <c r="K6" s="44">
        <f>SUM(I6:J6)</f>
        <v>0</v>
      </c>
      <c r="L6" s="31">
        <v>150</v>
      </c>
      <c r="M6" s="22">
        <v>150</v>
      </c>
      <c r="N6" s="164">
        <f>SUM(L6:M6)</f>
        <v>300</v>
      </c>
      <c r="O6" s="31">
        <v>150</v>
      </c>
      <c r="P6" s="22">
        <v>150</v>
      </c>
      <c r="Q6" s="81">
        <f>SUM(O6:P6)</f>
        <v>300</v>
      </c>
      <c r="R6" s="31">
        <v>0</v>
      </c>
      <c r="S6" s="22">
        <v>0</v>
      </c>
      <c r="T6" s="165">
        <f>SUM(R6:S6)</f>
        <v>0</v>
      </c>
      <c r="U6" s="31">
        <v>0</v>
      </c>
      <c r="V6" s="22">
        <v>0</v>
      </c>
      <c r="W6" s="82">
        <f>SUM(U6:V6)</f>
        <v>0</v>
      </c>
      <c r="X6" s="34">
        <f>SUM(W6,T6,Q6,N6,K6)</f>
        <v>600</v>
      </c>
    </row>
    <row r="7" spans="1:24" ht="22.5" x14ac:dyDescent="0.25">
      <c r="A7" s="68">
        <v>2</v>
      </c>
      <c r="B7" s="193"/>
      <c r="C7" s="51"/>
      <c r="D7" s="53"/>
      <c r="E7" s="51"/>
      <c r="F7" s="53"/>
      <c r="G7" s="51" t="s">
        <v>11</v>
      </c>
      <c r="H7" s="53" t="s">
        <v>216</v>
      </c>
      <c r="I7" s="50">
        <v>0</v>
      </c>
      <c r="J7" s="48">
        <v>0</v>
      </c>
      <c r="K7" s="57">
        <f>SUM(I7:J7)</f>
        <v>0</v>
      </c>
      <c r="L7" s="50">
        <v>0</v>
      </c>
      <c r="M7" s="48">
        <v>0</v>
      </c>
      <c r="N7" s="161">
        <f>SUM(L7:M7)</f>
        <v>0</v>
      </c>
      <c r="O7" s="50">
        <v>0</v>
      </c>
      <c r="P7" s="48">
        <v>0</v>
      </c>
      <c r="Q7" s="149">
        <f>SUM(O7:P7)</f>
        <v>0</v>
      </c>
      <c r="R7" s="50">
        <v>0</v>
      </c>
      <c r="S7" s="48">
        <v>0</v>
      </c>
      <c r="T7" s="162">
        <f>SUM(R7:S7)</f>
        <v>0</v>
      </c>
      <c r="U7" s="50">
        <v>0</v>
      </c>
      <c r="V7" s="48">
        <v>0</v>
      </c>
      <c r="W7" s="72">
        <f>SUM(U7:V7)</f>
        <v>0</v>
      </c>
      <c r="X7" s="83">
        <f>SUM(W7,T7,Q7,N7,K7)</f>
        <v>0</v>
      </c>
    </row>
    <row r="8" spans="1:24" ht="22.5" x14ac:dyDescent="0.25">
      <c r="A8" s="68">
        <v>3</v>
      </c>
      <c r="B8" s="193"/>
      <c r="C8" s="51"/>
      <c r="D8" s="53"/>
      <c r="E8" s="51"/>
      <c r="F8" s="53"/>
      <c r="G8" s="51" t="s">
        <v>11</v>
      </c>
      <c r="H8" s="53" t="s">
        <v>33</v>
      </c>
      <c r="I8" s="50">
        <v>0</v>
      </c>
      <c r="J8" s="48">
        <v>0</v>
      </c>
      <c r="K8" s="57">
        <f>SUM(I8:J8)</f>
        <v>0</v>
      </c>
      <c r="L8" s="50">
        <v>0</v>
      </c>
      <c r="M8" s="48">
        <v>0</v>
      </c>
      <c r="N8" s="161">
        <f>SUM(L8:M8)</f>
        <v>0</v>
      </c>
      <c r="O8" s="50">
        <v>0</v>
      </c>
      <c r="P8" s="48">
        <v>0</v>
      </c>
      <c r="Q8" s="73">
        <f>SUM(O8:P8)</f>
        <v>0</v>
      </c>
      <c r="R8" s="50">
        <v>0</v>
      </c>
      <c r="S8" s="48">
        <v>0</v>
      </c>
      <c r="T8" s="162">
        <f>SUM(R8:S8)</f>
        <v>0</v>
      </c>
      <c r="U8" s="50">
        <v>0</v>
      </c>
      <c r="V8" s="48">
        <v>0</v>
      </c>
      <c r="W8" s="72">
        <f>SUM(U8:V8)</f>
        <v>0</v>
      </c>
      <c r="X8" s="83">
        <f>SUM(W8,T8,Q8,N8,K8)</f>
        <v>0</v>
      </c>
    </row>
    <row r="9" spans="1:24" ht="22.5" x14ac:dyDescent="0.25">
      <c r="A9" s="68">
        <v>4</v>
      </c>
      <c r="B9" s="193"/>
      <c r="C9" s="51"/>
      <c r="D9" s="53"/>
      <c r="E9" s="51"/>
      <c r="F9" s="53"/>
      <c r="G9" s="51" t="s">
        <v>11</v>
      </c>
      <c r="H9" s="53" t="s">
        <v>33</v>
      </c>
      <c r="I9" s="50">
        <v>0</v>
      </c>
      <c r="J9" s="48">
        <v>0</v>
      </c>
      <c r="K9" s="57">
        <f>SUM(I9:J9)</f>
        <v>0</v>
      </c>
      <c r="L9" s="50">
        <v>0</v>
      </c>
      <c r="M9" s="48">
        <v>0</v>
      </c>
      <c r="N9" s="161">
        <f>SUM(L9:M9)</f>
        <v>0</v>
      </c>
      <c r="O9" s="50">
        <v>0</v>
      </c>
      <c r="P9" s="48">
        <v>0</v>
      </c>
      <c r="Q9" s="73">
        <f>SUM(O9:P9)</f>
        <v>0</v>
      </c>
      <c r="R9" s="50">
        <v>0</v>
      </c>
      <c r="S9" s="48">
        <v>0</v>
      </c>
      <c r="T9" s="162">
        <f>SUM(R9:S9)</f>
        <v>0</v>
      </c>
      <c r="U9" s="50">
        <v>0</v>
      </c>
      <c r="V9" s="48">
        <v>0</v>
      </c>
      <c r="W9" s="72">
        <f>SUM(U9:V9)</f>
        <v>0</v>
      </c>
      <c r="X9" s="83">
        <f>SUM(W9,T9,Q9,N9,K9)</f>
        <v>0</v>
      </c>
    </row>
    <row r="10" spans="1:24" ht="23.25" thickBot="1" x14ac:dyDescent="0.3">
      <c r="A10" s="24">
        <v>5</v>
      </c>
      <c r="B10" s="173"/>
      <c r="C10" s="174"/>
      <c r="D10" s="192"/>
      <c r="E10" s="3"/>
      <c r="F10" s="21"/>
      <c r="G10" s="13" t="s">
        <v>11</v>
      </c>
      <c r="H10" s="12" t="s">
        <v>33</v>
      </c>
      <c r="I10" s="29">
        <v>0</v>
      </c>
      <c r="J10" s="39">
        <v>0</v>
      </c>
      <c r="K10" s="74">
        <f>SUM(I10:J10)</f>
        <v>0</v>
      </c>
      <c r="L10" s="29">
        <v>0</v>
      </c>
      <c r="M10" s="39">
        <v>0</v>
      </c>
      <c r="N10" s="175">
        <f>SUM(L10:M10)</f>
        <v>0</v>
      </c>
      <c r="O10" s="29">
        <v>0</v>
      </c>
      <c r="P10" s="39">
        <v>0</v>
      </c>
      <c r="Q10" s="11">
        <f>SUM(O10:P10)</f>
        <v>0</v>
      </c>
      <c r="R10" s="29">
        <v>0</v>
      </c>
      <c r="S10" s="39">
        <v>0</v>
      </c>
      <c r="T10" s="176">
        <f>SUM(R10:S10)</f>
        <v>0</v>
      </c>
      <c r="U10" s="29">
        <v>0</v>
      </c>
      <c r="V10" s="39">
        <v>0</v>
      </c>
      <c r="W10" s="32">
        <f>SUM(U10:V10)</f>
        <v>0</v>
      </c>
      <c r="X10" s="84">
        <f>SUM(W10,T10,Q10,N10,K10)</f>
        <v>0</v>
      </c>
    </row>
  </sheetData>
  <sheetProtection algorithmName="SHA-512" hashValue="mfhTfv1Ekhi/FrAVzN6uJJC4P4/3V32x4gNvidsdjsnXFg8hBcQrRZiLuMifIrpplvuKPcC28ZMgHykDB1O37w==" saltValue="s/qQw+LJ7H3FludhJalgVw==" spinCount="100000" sheet="1" objects="1" scenarios="1" selectLockedCells="1" selectUnlockedCells="1"/>
  <mergeCells count="17">
    <mergeCell ref="L4:N4"/>
    <mergeCell ref="O4:Q4"/>
    <mergeCell ref="R4:T4"/>
    <mergeCell ref="U4:W4"/>
    <mergeCell ref="A1:X1"/>
    <mergeCell ref="A2:X2"/>
    <mergeCell ref="A3:X3"/>
    <mergeCell ref="A4:A5"/>
    <mergeCell ref="B4:B5"/>
    <mergeCell ref="C4:C5"/>
    <mergeCell ref="D4:D5"/>
    <mergeCell ref="E4:E5"/>
    <mergeCell ref="F4:F5"/>
    <mergeCell ref="G4:G5"/>
    <mergeCell ref="X4:X5"/>
    <mergeCell ref="H4:H5"/>
    <mergeCell ref="I4:K4"/>
  </mergeCells>
  <dataValidations count="2">
    <dataValidation type="list" allowBlank="1" showInputMessage="1" showErrorMessage="1" sqref="H6:H10">
      <formula1>Catégories</formula1>
    </dataValidation>
    <dataValidation type="list" allowBlank="1" showInputMessage="1" showErrorMessage="1" sqref="G9">
      <formula1>"F,M"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X8"/>
  <sheetViews>
    <sheetView zoomScale="70" zoomScaleNormal="70" workbookViewId="0">
      <selection activeCell="E60" sqref="E60"/>
    </sheetView>
  </sheetViews>
  <sheetFormatPr baseColWidth="10" defaultRowHeight="15" x14ac:dyDescent="0.25"/>
  <cols>
    <col min="1" max="1" width="8.85546875" style="19" bestFit="1" customWidth="1"/>
    <col min="2" max="2" width="14.85546875" style="19" bestFit="1" customWidth="1"/>
    <col min="3" max="3" width="26.28515625" style="98" bestFit="1" customWidth="1"/>
    <col min="4" max="4" width="21.5703125" style="99" customWidth="1"/>
    <col min="5" max="5" width="40.85546875" style="99" bestFit="1" customWidth="1"/>
    <col min="6" max="6" width="8.7109375" style="19" customWidth="1"/>
    <col min="7" max="7" width="8.85546875" style="19" customWidth="1"/>
    <col min="8" max="8" width="7.85546875" style="19" customWidth="1"/>
    <col min="9" max="14" width="7.7109375" style="19" customWidth="1"/>
    <col min="15" max="15" width="10.140625" style="19" bestFit="1" customWidth="1"/>
    <col min="16" max="17" width="7.7109375" style="19" customWidth="1"/>
    <col min="18" max="18" width="10.140625" style="19" bestFit="1" customWidth="1"/>
    <col min="19" max="23" width="7.7109375" style="19" customWidth="1"/>
    <col min="24" max="24" width="7.7109375" style="19" bestFit="1" customWidth="1"/>
    <col min="25" max="26" width="11.42578125" style="19" customWidth="1"/>
    <col min="27" max="16384" width="11.42578125" style="19"/>
  </cols>
  <sheetData>
    <row r="1" spans="1:24" ht="61.5" customHeight="1" x14ac:dyDescent="0.25">
      <c r="A1" s="270" t="s">
        <v>262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</row>
    <row r="2" spans="1:24" s="60" customFormat="1" ht="26.25" customHeight="1" x14ac:dyDescent="0.25">
      <c r="A2" s="280" t="s">
        <v>263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</row>
    <row r="3" spans="1:24" s="98" customFormat="1" ht="45.75" customHeight="1" thickBot="1" x14ac:dyDescent="0.3">
      <c r="A3" s="269" t="s">
        <v>22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39.75" customHeight="1" thickBot="1" x14ac:dyDescent="0.3">
      <c r="A4" s="284" t="s">
        <v>43</v>
      </c>
      <c r="B4" s="284" t="s">
        <v>18</v>
      </c>
      <c r="C4" s="286" t="s">
        <v>0</v>
      </c>
      <c r="D4" s="281" t="s">
        <v>1</v>
      </c>
      <c r="E4" s="281" t="s">
        <v>2</v>
      </c>
      <c r="F4" s="265" t="s">
        <v>17</v>
      </c>
      <c r="G4" s="281" t="s">
        <v>12</v>
      </c>
      <c r="H4" s="271" t="s">
        <v>3</v>
      </c>
      <c r="I4" s="272" t="s">
        <v>4</v>
      </c>
      <c r="J4" s="273"/>
      <c r="K4" s="274"/>
      <c r="L4" s="275" t="s">
        <v>13</v>
      </c>
      <c r="M4" s="276"/>
      <c r="N4" s="264"/>
      <c r="O4" s="277" t="s">
        <v>21</v>
      </c>
      <c r="P4" s="278"/>
      <c r="Q4" s="279"/>
      <c r="R4" s="262" t="s">
        <v>5</v>
      </c>
      <c r="S4" s="263"/>
      <c r="T4" s="264"/>
      <c r="U4" s="275" t="s">
        <v>14</v>
      </c>
      <c r="V4" s="276"/>
      <c r="W4" s="264"/>
      <c r="X4" s="260" t="s">
        <v>44</v>
      </c>
    </row>
    <row r="5" spans="1:24" ht="24" customHeight="1" thickBot="1" x14ac:dyDescent="0.3">
      <c r="A5" s="285"/>
      <c r="B5" s="285"/>
      <c r="C5" s="287"/>
      <c r="D5" s="282"/>
      <c r="E5" s="282"/>
      <c r="F5" s="266"/>
      <c r="G5" s="282"/>
      <c r="H5" s="266"/>
      <c r="I5" s="104" t="s">
        <v>6</v>
      </c>
      <c r="J5" s="184" t="s">
        <v>7</v>
      </c>
      <c r="K5" s="26" t="s">
        <v>8</v>
      </c>
      <c r="L5" s="37" t="s">
        <v>9</v>
      </c>
      <c r="M5" s="5" t="s">
        <v>7</v>
      </c>
      <c r="N5" s="18" t="s">
        <v>8</v>
      </c>
      <c r="O5" s="37" t="s">
        <v>15</v>
      </c>
      <c r="P5" s="5" t="s">
        <v>16</v>
      </c>
      <c r="Q5" s="62" t="s">
        <v>8</v>
      </c>
      <c r="R5" s="104" t="s">
        <v>6</v>
      </c>
      <c r="S5" s="184" t="s">
        <v>16</v>
      </c>
      <c r="T5" s="64" t="s">
        <v>8</v>
      </c>
      <c r="U5" s="37" t="s">
        <v>6</v>
      </c>
      <c r="V5" s="5" t="s">
        <v>9</v>
      </c>
      <c r="W5" s="27" t="s">
        <v>8</v>
      </c>
      <c r="X5" s="288"/>
    </row>
    <row r="6" spans="1:24" ht="21.95" customHeight="1" x14ac:dyDescent="0.25">
      <c r="A6" s="66">
        <v>1</v>
      </c>
      <c r="B6" s="109">
        <v>14</v>
      </c>
      <c r="C6" s="111" t="s">
        <v>182</v>
      </c>
      <c r="D6" s="112" t="s">
        <v>217</v>
      </c>
      <c r="E6" s="111" t="s">
        <v>184</v>
      </c>
      <c r="F6" s="59">
        <v>69</v>
      </c>
      <c r="G6" s="195" t="s">
        <v>11</v>
      </c>
      <c r="H6" s="47" t="s">
        <v>23</v>
      </c>
      <c r="I6" s="197">
        <v>0</v>
      </c>
      <c r="J6" s="69">
        <v>0</v>
      </c>
      <c r="K6" s="57">
        <f>SUM(I6:J6)</f>
        <v>0</v>
      </c>
      <c r="L6" s="50">
        <v>147</v>
      </c>
      <c r="M6" s="48">
        <v>147</v>
      </c>
      <c r="N6" s="72">
        <f>SUM(L6:M6)</f>
        <v>294</v>
      </c>
      <c r="O6" s="79">
        <v>0</v>
      </c>
      <c r="P6" s="48">
        <v>0</v>
      </c>
      <c r="Q6" s="73">
        <f>SUM(O6:P6)</f>
        <v>0</v>
      </c>
      <c r="R6" s="50">
        <v>0</v>
      </c>
      <c r="S6" s="48">
        <v>0</v>
      </c>
      <c r="T6" s="61">
        <f>SUM(R6:S6)</f>
        <v>0</v>
      </c>
      <c r="U6" s="79">
        <v>0</v>
      </c>
      <c r="V6" s="48">
        <v>0</v>
      </c>
      <c r="W6" s="72">
        <f>SUM(U6:V6)</f>
        <v>0</v>
      </c>
      <c r="X6" s="83">
        <f>SUM(W6,T6,Q6,N6,K6)</f>
        <v>294</v>
      </c>
    </row>
    <row r="7" spans="1:24" ht="21.95" customHeight="1" x14ac:dyDescent="0.25">
      <c r="A7" s="66"/>
      <c r="B7" s="109"/>
      <c r="C7" s="111"/>
      <c r="D7" s="112"/>
      <c r="E7" s="111"/>
      <c r="F7" s="59"/>
      <c r="G7" s="189"/>
      <c r="H7" s="47"/>
      <c r="I7" s="198"/>
      <c r="J7" s="48"/>
      <c r="K7" s="57"/>
      <c r="L7" s="50"/>
      <c r="M7" s="48"/>
      <c r="N7" s="72"/>
      <c r="O7" s="79"/>
      <c r="P7" s="48"/>
      <c r="Q7" s="73"/>
      <c r="R7" s="50"/>
      <c r="S7" s="48"/>
      <c r="T7" s="61"/>
      <c r="U7" s="79"/>
      <c r="V7" s="48"/>
      <c r="W7" s="72"/>
      <c r="X7" s="83"/>
    </row>
    <row r="8" spans="1:24" ht="21.95" customHeight="1" thickBot="1" x14ac:dyDescent="0.3">
      <c r="A8" s="67"/>
      <c r="B8" s="110"/>
      <c r="C8" s="194"/>
      <c r="D8" s="130"/>
      <c r="E8" s="194"/>
      <c r="F8" s="25"/>
      <c r="G8" s="196"/>
      <c r="H8" s="15"/>
      <c r="I8" s="199"/>
      <c r="J8" s="129"/>
      <c r="K8" s="74"/>
      <c r="L8" s="29"/>
      <c r="M8" s="39"/>
      <c r="N8" s="32"/>
      <c r="O8" s="41"/>
      <c r="P8" s="39"/>
      <c r="Q8" s="11"/>
      <c r="R8" s="29"/>
      <c r="S8" s="39"/>
      <c r="T8" s="33"/>
      <c r="U8" s="41"/>
      <c r="V8" s="39"/>
      <c r="W8" s="32"/>
      <c r="X8" s="84"/>
    </row>
  </sheetData>
  <sheetProtection algorithmName="SHA-512" hashValue="p63risF8aHDlN5Ir1b3+OKCl79lqLuqvYyLTHRqzJiQXEzlk6X8ZkPTjwB2GMRfQv2zChh5e3m+yNdPLUzC+OQ==" saltValue="26TVjarD/rXd1WWR7qt1ZA==" spinCount="100000" sheet="1" objects="1" scenarios="1" selectLockedCells="1" selectUnlockedCells="1"/>
  <sortState ref="A7:X10">
    <sortCondition descending="1" ref="X7:X10"/>
  </sortState>
  <mergeCells count="17">
    <mergeCell ref="O4:Q4"/>
    <mergeCell ref="R4:T4"/>
    <mergeCell ref="U4:W4"/>
    <mergeCell ref="A1:X1"/>
    <mergeCell ref="A2:X2"/>
    <mergeCell ref="A3:X3"/>
    <mergeCell ref="A4:A5"/>
    <mergeCell ref="B4:B5"/>
    <mergeCell ref="C4:C5"/>
    <mergeCell ref="D4:D5"/>
    <mergeCell ref="E4:E5"/>
    <mergeCell ref="F4:F5"/>
    <mergeCell ref="G4:G5"/>
    <mergeCell ref="X4:X5"/>
    <mergeCell ref="H4:H5"/>
    <mergeCell ref="I4:K4"/>
    <mergeCell ref="L4:N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31"/>
  <sheetViews>
    <sheetView zoomScale="65" zoomScaleNormal="65" workbookViewId="0">
      <selection activeCell="I65" sqref="I65"/>
    </sheetView>
  </sheetViews>
  <sheetFormatPr baseColWidth="10" defaultRowHeight="15" x14ac:dyDescent="0.25"/>
  <cols>
    <col min="1" max="1" width="9.42578125" bestFit="1" customWidth="1"/>
    <col min="2" max="2" width="14.85546875" style="19" bestFit="1" customWidth="1"/>
    <col min="3" max="3" width="31.140625" bestFit="1" customWidth="1"/>
    <col min="4" max="4" width="21.5703125" customWidth="1"/>
    <col min="5" max="5" width="34.140625" bestFit="1" customWidth="1"/>
    <col min="6" max="6" width="8.7109375" style="19" customWidth="1"/>
    <col min="7" max="7" width="8.85546875" customWidth="1"/>
    <col min="8" max="8" width="8" customWidth="1"/>
    <col min="9" max="14" width="7.7109375" customWidth="1"/>
    <col min="15" max="15" width="10.140625" customWidth="1"/>
    <col min="16" max="17" width="7.7109375" customWidth="1"/>
    <col min="18" max="18" width="10.42578125" customWidth="1"/>
    <col min="19" max="23" width="7.7109375" customWidth="1"/>
    <col min="24" max="24" width="14.28515625" customWidth="1"/>
    <col min="25" max="25" width="11.42578125" customWidth="1"/>
  </cols>
  <sheetData>
    <row r="1" spans="1:24" ht="61.5" customHeight="1" x14ac:dyDescent="0.25">
      <c r="A1" s="270" t="s">
        <v>262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</row>
    <row r="2" spans="1:24" s="60" customFormat="1" ht="26.25" customHeight="1" x14ac:dyDescent="0.25">
      <c r="A2" s="280" t="s">
        <v>263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</row>
    <row r="3" spans="1:24" s="98" customFormat="1" ht="45.75" customHeight="1" thickBot="1" x14ac:dyDescent="0.3">
      <c r="A3" s="269" t="s">
        <v>22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39.75" customHeight="1" thickBot="1" x14ac:dyDescent="0.3">
      <c r="A4" s="284" t="s">
        <v>43</v>
      </c>
      <c r="B4" s="284" t="s">
        <v>18</v>
      </c>
      <c r="C4" s="286" t="s">
        <v>0</v>
      </c>
      <c r="D4" s="281" t="s">
        <v>1</v>
      </c>
      <c r="E4" s="281" t="s">
        <v>2</v>
      </c>
      <c r="F4" s="265" t="s">
        <v>17</v>
      </c>
      <c r="G4" s="281" t="s">
        <v>12</v>
      </c>
      <c r="H4" s="271" t="s">
        <v>3</v>
      </c>
      <c r="I4" s="289" t="s">
        <v>4</v>
      </c>
      <c r="J4" s="290"/>
      <c r="K4" s="274"/>
      <c r="L4" s="275" t="s">
        <v>13</v>
      </c>
      <c r="M4" s="276"/>
      <c r="N4" s="264"/>
      <c r="O4" s="277" t="s">
        <v>21</v>
      </c>
      <c r="P4" s="278"/>
      <c r="Q4" s="279"/>
      <c r="R4" s="262" t="s">
        <v>5</v>
      </c>
      <c r="S4" s="263"/>
      <c r="T4" s="264"/>
      <c r="U4" s="275" t="s">
        <v>14</v>
      </c>
      <c r="V4" s="276"/>
      <c r="W4" s="264"/>
      <c r="X4" s="260" t="s">
        <v>19</v>
      </c>
    </row>
    <row r="5" spans="1:24" ht="23.25" thickBot="1" x14ac:dyDescent="0.3">
      <c r="A5" s="285"/>
      <c r="B5" s="285"/>
      <c r="C5" s="291"/>
      <c r="D5" s="282"/>
      <c r="E5" s="282"/>
      <c r="F5" s="266"/>
      <c r="G5" s="282"/>
      <c r="H5" s="266"/>
      <c r="I5" s="183" t="s">
        <v>6</v>
      </c>
      <c r="J5" s="17" t="s">
        <v>7</v>
      </c>
      <c r="K5" s="113" t="s">
        <v>8</v>
      </c>
      <c r="L5" s="104" t="s">
        <v>7</v>
      </c>
      <c r="M5" s="105" t="s">
        <v>9</v>
      </c>
      <c r="N5" s="18" t="s">
        <v>8</v>
      </c>
      <c r="O5" s="35" t="s">
        <v>15</v>
      </c>
      <c r="P5" s="17" t="s">
        <v>16</v>
      </c>
      <c r="Q5" s="114" t="s">
        <v>8</v>
      </c>
      <c r="R5" s="183" t="s">
        <v>6</v>
      </c>
      <c r="S5" s="17" t="s">
        <v>16</v>
      </c>
      <c r="T5" s="115" t="s">
        <v>8</v>
      </c>
      <c r="U5" s="116" t="s">
        <v>6</v>
      </c>
      <c r="V5" s="17" t="s">
        <v>9</v>
      </c>
      <c r="W5" s="18" t="s">
        <v>8</v>
      </c>
      <c r="X5" s="261"/>
    </row>
    <row r="6" spans="1:24" s="19" customFormat="1" ht="22.5" x14ac:dyDescent="0.25">
      <c r="A6" s="68">
        <v>1</v>
      </c>
      <c r="B6" s="193">
        <v>69</v>
      </c>
      <c r="C6" s="51" t="s">
        <v>161</v>
      </c>
      <c r="D6" s="53" t="s">
        <v>162</v>
      </c>
      <c r="E6" s="51" t="s">
        <v>28</v>
      </c>
      <c r="F6" s="53">
        <v>69</v>
      </c>
      <c r="G6" s="51" t="s">
        <v>10</v>
      </c>
      <c r="H6" s="51" t="s">
        <v>24</v>
      </c>
      <c r="I6" s="235">
        <v>144</v>
      </c>
      <c r="J6" s="188">
        <v>144</v>
      </c>
      <c r="K6" s="57">
        <f>SUM(I6:J6)</f>
        <v>288</v>
      </c>
      <c r="L6" s="201">
        <v>141</v>
      </c>
      <c r="M6" s="154">
        <v>138</v>
      </c>
      <c r="N6" s="146">
        <f>SUM(L6:M6)</f>
        <v>279</v>
      </c>
      <c r="O6" s="153">
        <v>150</v>
      </c>
      <c r="P6" s="154">
        <v>147</v>
      </c>
      <c r="Q6" s="73">
        <f>SUM(O6:P6)</f>
        <v>297</v>
      </c>
      <c r="R6" s="153">
        <v>0</v>
      </c>
      <c r="S6" s="154">
        <v>0</v>
      </c>
      <c r="T6" s="167">
        <f>SUM(R6:S6)</f>
        <v>0</v>
      </c>
      <c r="U6" s="201">
        <v>0</v>
      </c>
      <c r="V6" s="154">
        <v>0</v>
      </c>
      <c r="W6" s="40">
        <f>SUM(U6:V6)</f>
        <v>0</v>
      </c>
      <c r="X6" s="152">
        <f>SUM(W6,T6,Q6,N6,K6)</f>
        <v>864</v>
      </c>
    </row>
    <row r="7" spans="1:24" s="19" customFormat="1" ht="22.5" x14ac:dyDescent="0.25">
      <c r="A7" s="68">
        <v>2</v>
      </c>
      <c r="B7" s="193">
        <v>66</v>
      </c>
      <c r="C7" s="51" t="s">
        <v>165</v>
      </c>
      <c r="D7" s="53" t="s">
        <v>166</v>
      </c>
      <c r="E7" s="51" t="s">
        <v>28</v>
      </c>
      <c r="F7" s="53">
        <v>69</v>
      </c>
      <c r="G7" s="51" t="s">
        <v>10</v>
      </c>
      <c r="H7" s="51" t="s">
        <v>24</v>
      </c>
      <c r="I7" s="236">
        <v>141</v>
      </c>
      <c r="J7" s="226">
        <v>126</v>
      </c>
      <c r="K7" s="57">
        <f>SUM(I7:J7)</f>
        <v>267</v>
      </c>
      <c r="L7" s="201">
        <v>138</v>
      </c>
      <c r="M7" s="154">
        <v>135</v>
      </c>
      <c r="N7" s="132">
        <f>SUM(L7:M7)</f>
        <v>273</v>
      </c>
      <c r="O7" s="153">
        <v>141</v>
      </c>
      <c r="P7" s="154">
        <v>150</v>
      </c>
      <c r="Q7" s="73">
        <f>SUM(O7:P7)</f>
        <v>291</v>
      </c>
      <c r="R7" s="153">
        <v>0</v>
      </c>
      <c r="S7" s="154">
        <v>0</v>
      </c>
      <c r="T7" s="61">
        <f>SUM(R7:S7)</f>
        <v>0</v>
      </c>
      <c r="U7" s="201">
        <v>0</v>
      </c>
      <c r="V7" s="154">
        <v>0</v>
      </c>
      <c r="W7" s="72">
        <f>SUM(U7:V7)</f>
        <v>0</v>
      </c>
      <c r="X7" s="126">
        <f>SUM(W7,T7,Q7,N7,K7)</f>
        <v>831</v>
      </c>
    </row>
    <row r="8" spans="1:24" s="19" customFormat="1" ht="25.5" customHeight="1" x14ac:dyDescent="0.25">
      <c r="A8" s="68">
        <v>3</v>
      </c>
      <c r="B8" s="193">
        <v>65</v>
      </c>
      <c r="C8" s="51" t="s">
        <v>163</v>
      </c>
      <c r="D8" s="53" t="s">
        <v>164</v>
      </c>
      <c r="E8" s="51" t="s">
        <v>56</v>
      </c>
      <c r="F8" s="53">
        <v>69</v>
      </c>
      <c r="G8" s="51" t="s">
        <v>10</v>
      </c>
      <c r="H8" s="51" t="s">
        <v>24</v>
      </c>
      <c r="I8" s="235">
        <v>138</v>
      </c>
      <c r="J8" s="188">
        <v>141</v>
      </c>
      <c r="K8" s="57">
        <f>SUM(I8:J8)</f>
        <v>279</v>
      </c>
      <c r="L8" s="201">
        <v>126</v>
      </c>
      <c r="M8" s="154">
        <v>126</v>
      </c>
      <c r="N8" s="2">
        <f>SUM(L8:M8)</f>
        <v>252</v>
      </c>
      <c r="O8" s="153">
        <v>129</v>
      </c>
      <c r="P8" s="154">
        <v>144</v>
      </c>
      <c r="Q8" s="73">
        <f>SUM(O8:P8)</f>
        <v>273</v>
      </c>
      <c r="R8" s="153">
        <v>0</v>
      </c>
      <c r="S8" s="154">
        <v>0</v>
      </c>
      <c r="T8" s="61">
        <f>SUM(R8:S8)</f>
        <v>0</v>
      </c>
      <c r="U8" s="201">
        <v>0</v>
      </c>
      <c r="V8" s="154">
        <v>0</v>
      </c>
      <c r="W8" s="72">
        <f>SUM(U8:V8)</f>
        <v>0</v>
      </c>
      <c r="X8" s="83">
        <f>SUM(W8,T8,Q8,N8,K8)</f>
        <v>804</v>
      </c>
    </row>
    <row r="9" spans="1:24" s="19" customFormat="1" ht="24.75" customHeight="1" x14ac:dyDescent="0.25">
      <c r="A9" s="68">
        <v>4</v>
      </c>
      <c r="B9" s="193">
        <v>55</v>
      </c>
      <c r="C9" s="51" t="s">
        <v>130</v>
      </c>
      <c r="D9" s="53" t="s">
        <v>168</v>
      </c>
      <c r="E9" s="51" t="s">
        <v>59</v>
      </c>
      <c r="F9" s="53">
        <v>69</v>
      </c>
      <c r="G9" s="51" t="s">
        <v>10</v>
      </c>
      <c r="H9" s="51" t="s">
        <v>24</v>
      </c>
      <c r="I9" s="235">
        <v>126</v>
      </c>
      <c r="J9" s="188">
        <v>132</v>
      </c>
      <c r="K9" s="57">
        <f>SUM(I9:J9)</f>
        <v>258</v>
      </c>
      <c r="L9" s="201">
        <v>129</v>
      </c>
      <c r="M9" s="154">
        <v>123</v>
      </c>
      <c r="N9" s="2">
        <f>SUM(L9:M9)</f>
        <v>252</v>
      </c>
      <c r="O9" s="153">
        <v>138</v>
      </c>
      <c r="P9" s="154">
        <v>138</v>
      </c>
      <c r="Q9" s="73">
        <f>SUM(O9:P9)</f>
        <v>276</v>
      </c>
      <c r="R9" s="153">
        <v>0</v>
      </c>
      <c r="S9" s="154">
        <v>0</v>
      </c>
      <c r="T9" s="61">
        <f>SUM(R9:S9)</f>
        <v>0</v>
      </c>
      <c r="U9" s="201">
        <v>0</v>
      </c>
      <c r="V9" s="154">
        <v>0</v>
      </c>
      <c r="W9" s="72">
        <f>SUM(U9:V9)</f>
        <v>0</v>
      </c>
      <c r="X9" s="83">
        <f>SUM(W9,T9,Q9,N9,K9)</f>
        <v>786</v>
      </c>
    </row>
    <row r="10" spans="1:24" s="19" customFormat="1" ht="24.75" customHeight="1" x14ac:dyDescent="0.25">
      <c r="A10" s="68">
        <v>5</v>
      </c>
      <c r="B10" s="193">
        <v>56</v>
      </c>
      <c r="C10" s="51" t="s">
        <v>29</v>
      </c>
      <c r="D10" s="53" t="s">
        <v>30</v>
      </c>
      <c r="E10" s="51" t="s">
        <v>31</v>
      </c>
      <c r="F10" s="53">
        <v>69</v>
      </c>
      <c r="G10" s="51" t="s">
        <v>10</v>
      </c>
      <c r="H10" s="51" t="s">
        <v>24</v>
      </c>
      <c r="I10" s="235">
        <v>129</v>
      </c>
      <c r="J10" s="188">
        <v>116</v>
      </c>
      <c r="K10" s="57">
        <f>SUM(I10:J10)</f>
        <v>245</v>
      </c>
      <c r="L10" s="201">
        <v>120</v>
      </c>
      <c r="M10" s="154">
        <v>141</v>
      </c>
      <c r="N10" s="2">
        <f>SUM(L10:M10)</f>
        <v>261</v>
      </c>
      <c r="O10" s="153">
        <v>147</v>
      </c>
      <c r="P10" s="154">
        <v>129</v>
      </c>
      <c r="Q10" s="73">
        <f>SUM(O10:P10)</f>
        <v>276</v>
      </c>
      <c r="R10" s="153">
        <v>0</v>
      </c>
      <c r="S10" s="154">
        <v>0</v>
      </c>
      <c r="T10" s="61">
        <f>SUM(R10:S10)</f>
        <v>0</v>
      </c>
      <c r="U10" s="201">
        <v>0</v>
      </c>
      <c r="V10" s="154">
        <v>0</v>
      </c>
      <c r="W10" s="72">
        <f>SUM(U10:V10)</f>
        <v>0</v>
      </c>
      <c r="X10" s="83">
        <f>SUM(W10,T10,Q10,N10,K10)</f>
        <v>782</v>
      </c>
    </row>
    <row r="11" spans="1:24" s="19" customFormat="1" ht="24.75" customHeight="1" x14ac:dyDescent="0.25">
      <c r="A11" s="68">
        <v>6</v>
      </c>
      <c r="B11" s="193">
        <v>64</v>
      </c>
      <c r="C11" s="51" t="s">
        <v>167</v>
      </c>
      <c r="D11" s="53" t="s">
        <v>34</v>
      </c>
      <c r="E11" s="51" t="s">
        <v>56</v>
      </c>
      <c r="F11" s="53">
        <v>69</v>
      </c>
      <c r="G11" s="51" t="s">
        <v>10</v>
      </c>
      <c r="H11" s="51" t="s">
        <v>24</v>
      </c>
      <c r="I11" s="235">
        <v>132</v>
      </c>
      <c r="J11" s="188">
        <v>129</v>
      </c>
      <c r="K11" s="57">
        <f>SUM(I11:J11)</f>
        <v>261</v>
      </c>
      <c r="L11" s="201">
        <v>110</v>
      </c>
      <c r="M11" s="154">
        <v>114</v>
      </c>
      <c r="N11" s="2">
        <f>SUM(L11:M11)</f>
        <v>224</v>
      </c>
      <c r="O11" s="153">
        <v>118</v>
      </c>
      <c r="P11" s="154">
        <v>141</v>
      </c>
      <c r="Q11" s="73">
        <f>SUM(O11:P11)</f>
        <v>259</v>
      </c>
      <c r="R11" s="153">
        <v>0</v>
      </c>
      <c r="S11" s="154">
        <v>0</v>
      </c>
      <c r="T11" s="61">
        <f>SUM(R11:S11)</f>
        <v>0</v>
      </c>
      <c r="U11" s="201">
        <v>0</v>
      </c>
      <c r="V11" s="154">
        <v>0</v>
      </c>
      <c r="W11" s="72">
        <f>SUM(U11:V11)</f>
        <v>0</v>
      </c>
      <c r="X11" s="83">
        <f>SUM(W11,T11,Q11,N11,K11)</f>
        <v>744</v>
      </c>
    </row>
    <row r="12" spans="1:24" s="19" customFormat="1" ht="24.75" customHeight="1" x14ac:dyDescent="0.25">
      <c r="A12" s="68">
        <v>7</v>
      </c>
      <c r="B12" s="193">
        <v>63</v>
      </c>
      <c r="C12" s="51" t="s">
        <v>167</v>
      </c>
      <c r="D12" s="53" t="s">
        <v>114</v>
      </c>
      <c r="E12" s="51" t="s">
        <v>56</v>
      </c>
      <c r="F12" s="53">
        <v>69</v>
      </c>
      <c r="G12" s="51" t="s">
        <v>10</v>
      </c>
      <c r="H12" s="51" t="s">
        <v>24</v>
      </c>
      <c r="I12" s="235">
        <v>116</v>
      </c>
      <c r="J12" s="188">
        <v>123</v>
      </c>
      <c r="K12" s="57">
        <f>SUM(I12:J12)</f>
        <v>239</v>
      </c>
      <c r="L12" s="201">
        <v>108</v>
      </c>
      <c r="M12" s="154">
        <v>112</v>
      </c>
      <c r="N12" s="2">
        <f>SUM(L12:M12)</f>
        <v>220</v>
      </c>
      <c r="O12" s="153">
        <v>132</v>
      </c>
      <c r="P12" s="154">
        <v>132</v>
      </c>
      <c r="Q12" s="73">
        <f>SUM(O12:P12)</f>
        <v>264</v>
      </c>
      <c r="R12" s="153">
        <v>0</v>
      </c>
      <c r="S12" s="154">
        <v>0</v>
      </c>
      <c r="T12" s="61">
        <f>SUM(R12:S12)</f>
        <v>0</v>
      </c>
      <c r="U12" s="201">
        <v>0</v>
      </c>
      <c r="V12" s="154">
        <v>0</v>
      </c>
      <c r="W12" s="72">
        <f>SUM(U12:V12)</f>
        <v>0</v>
      </c>
      <c r="X12" s="83">
        <f>SUM(W12,T12,Q12,N12,K12)</f>
        <v>723</v>
      </c>
    </row>
    <row r="13" spans="1:24" s="19" customFormat="1" ht="24.75" customHeight="1" x14ac:dyDescent="0.25">
      <c r="A13" s="68">
        <v>8</v>
      </c>
      <c r="B13" s="193">
        <v>60</v>
      </c>
      <c r="C13" s="51" t="s">
        <v>169</v>
      </c>
      <c r="D13" s="53" t="s">
        <v>98</v>
      </c>
      <c r="E13" s="51" t="s">
        <v>49</v>
      </c>
      <c r="F13" s="53">
        <v>69</v>
      </c>
      <c r="G13" s="51" t="s">
        <v>10</v>
      </c>
      <c r="H13" s="51" t="s">
        <v>24</v>
      </c>
      <c r="I13" s="235">
        <v>114</v>
      </c>
      <c r="J13" s="188">
        <v>135</v>
      </c>
      <c r="K13" s="57">
        <f>SUM(I13:J13)</f>
        <v>249</v>
      </c>
      <c r="L13" s="201">
        <v>135</v>
      </c>
      <c r="M13" s="154">
        <v>132</v>
      </c>
      <c r="N13" s="2">
        <f>SUM(L13:M13)</f>
        <v>267</v>
      </c>
      <c r="O13" s="153">
        <v>0</v>
      </c>
      <c r="P13" s="154">
        <v>0</v>
      </c>
      <c r="Q13" s="73">
        <f>SUM(O13:P13)</f>
        <v>0</v>
      </c>
      <c r="R13" s="153">
        <v>0</v>
      </c>
      <c r="S13" s="154">
        <v>0</v>
      </c>
      <c r="T13" s="61">
        <f>SUM(R13:S13)</f>
        <v>0</v>
      </c>
      <c r="U13" s="201">
        <v>0</v>
      </c>
      <c r="V13" s="154">
        <v>0</v>
      </c>
      <c r="W13" s="72">
        <f>SUM(U13:V13)</f>
        <v>0</v>
      </c>
      <c r="X13" s="83">
        <f>SUM(W13,T13,Q13,N13,K13)</f>
        <v>516</v>
      </c>
    </row>
    <row r="14" spans="1:24" s="19" customFormat="1" ht="24.75" customHeight="1" x14ac:dyDescent="0.25">
      <c r="A14" s="68">
        <v>9</v>
      </c>
      <c r="B14" s="234">
        <v>78</v>
      </c>
      <c r="C14" s="70" t="s">
        <v>204</v>
      </c>
      <c r="D14" s="77" t="s">
        <v>127</v>
      </c>
      <c r="E14" s="70" t="s">
        <v>49</v>
      </c>
      <c r="F14" s="54">
        <v>69</v>
      </c>
      <c r="G14" s="59" t="s">
        <v>10</v>
      </c>
      <c r="H14" s="47" t="s">
        <v>24</v>
      </c>
      <c r="I14" s="237">
        <v>0</v>
      </c>
      <c r="J14" s="227">
        <v>0</v>
      </c>
      <c r="K14" s="57">
        <f>SUM(I14:J14)</f>
        <v>0</v>
      </c>
      <c r="L14" s="201">
        <v>116</v>
      </c>
      <c r="M14" s="154">
        <v>116</v>
      </c>
      <c r="N14" s="2">
        <f>SUM(L14:M14)</f>
        <v>232</v>
      </c>
      <c r="O14" s="153">
        <v>144</v>
      </c>
      <c r="P14" s="154">
        <v>135</v>
      </c>
      <c r="Q14" s="73">
        <f>SUM(O14:P14)</f>
        <v>279</v>
      </c>
      <c r="R14" s="153">
        <v>0</v>
      </c>
      <c r="S14" s="154">
        <v>0</v>
      </c>
      <c r="T14" s="61">
        <f>SUM(R14:S14)</f>
        <v>0</v>
      </c>
      <c r="U14" s="201">
        <v>0</v>
      </c>
      <c r="V14" s="154">
        <v>0</v>
      </c>
      <c r="W14" s="72">
        <f>SUM(U14:V14)</f>
        <v>0</v>
      </c>
      <c r="X14" s="83">
        <f>SUM(W14,T14,Q14,N14,K14)</f>
        <v>511</v>
      </c>
    </row>
    <row r="15" spans="1:24" s="19" customFormat="1" ht="24.75" customHeight="1" x14ac:dyDescent="0.25">
      <c r="A15" s="68">
        <v>10</v>
      </c>
      <c r="B15" s="193">
        <v>57</v>
      </c>
      <c r="C15" s="51" t="s">
        <v>170</v>
      </c>
      <c r="D15" s="53" t="s">
        <v>63</v>
      </c>
      <c r="E15" s="51" t="s">
        <v>56</v>
      </c>
      <c r="F15" s="53">
        <v>69</v>
      </c>
      <c r="G15" s="51" t="s">
        <v>10</v>
      </c>
      <c r="H15" s="51" t="s">
        <v>24</v>
      </c>
      <c r="I15" s="235">
        <v>118</v>
      </c>
      <c r="J15" s="188">
        <v>120</v>
      </c>
      <c r="K15" s="57">
        <f>SUM(I15:J15)</f>
        <v>238</v>
      </c>
      <c r="L15" s="201">
        <v>106</v>
      </c>
      <c r="M15" s="154">
        <v>102</v>
      </c>
      <c r="N15" s="2">
        <f>SUM(L15:M15)</f>
        <v>208</v>
      </c>
      <c r="O15" s="153">
        <v>0</v>
      </c>
      <c r="P15" s="154">
        <v>0</v>
      </c>
      <c r="Q15" s="73">
        <f>SUM(O15:P15)</f>
        <v>0</v>
      </c>
      <c r="R15" s="153">
        <v>0</v>
      </c>
      <c r="S15" s="154">
        <v>0</v>
      </c>
      <c r="T15" s="61">
        <f>SUM(R15:S15)</f>
        <v>0</v>
      </c>
      <c r="U15" s="201">
        <v>0</v>
      </c>
      <c r="V15" s="154">
        <v>0</v>
      </c>
      <c r="W15" s="72">
        <f>SUM(U15:V15)</f>
        <v>0</v>
      </c>
      <c r="X15" s="83">
        <f>SUM(W15,T15,Q15,N15,K15)</f>
        <v>446</v>
      </c>
    </row>
    <row r="16" spans="1:24" s="19" customFormat="1" ht="24.75" customHeight="1" x14ac:dyDescent="0.25">
      <c r="A16" s="68">
        <v>10</v>
      </c>
      <c r="B16" s="234">
        <v>73</v>
      </c>
      <c r="C16" s="70" t="s">
        <v>221</v>
      </c>
      <c r="D16" s="77" t="s">
        <v>222</v>
      </c>
      <c r="E16" s="70" t="s">
        <v>190</v>
      </c>
      <c r="F16" s="54">
        <v>69</v>
      </c>
      <c r="G16" s="59" t="s">
        <v>10</v>
      </c>
      <c r="H16" s="47" t="s">
        <v>24</v>
      </c>
      <c r="I16" s="237">
        <v>0</v>
      </c>
      <c r="J16" s="227">
        <v>0</v>
      </c>
      <c r="K16" s="57">
        <f>SUM(I16:J16)</f>
        <v>0</v>
      </c>
      <c r="L16" s="201">
        <v>98</v>
      </c>
      <c r="M16" s="154">
        <v>106</v>
      </c>
      <c r="N16" s="2">
        <f>SUM(L16:M16)</f>
        <v>204</v>
      </c>
      <c r="O16" s="153">
        <v>126</v>
      </c>
      <c r="P16" s="154">
        <v>116</v>
      </c>
      <c r="Q16" s="73">
        <f>SUM(O16:P16)</f>
        <v>242</v>
      </c>
      <c r="R16" s="153">
        <v>0</v>
      </c>
      <c r="S16" s="154">
        <v>0</v>
      </c>
      <c r="T16" s="61">
        <f>SUM(R16:S16)</f>
        <v>0</v>
      </c>
      <c r="U16" s="201">
        <v>0</v>
      </c>
      <c r="V16" s="154">
        <v>0</v>
      </c>
      <c r="W16" s="72">
        <f>SUM(U16:V16)</f>
        <v>0</v>
      </c>
      <c r="X16" s="83">
        <f>SUM(W16,T16,Q16,N16,K16)</f>
        <v>446</v>
      </c>
    </row>
    <row r="17" spans="1:25" s="19" customFormat="1" ht="24.75" customHeight="1" x14ac:dyDescent="0.25">
      <c r="A17" s="68">
        <v>12</v>
      </c>
      <c r="B17" s="193">
        <v>68</v>
      </c>
      <c r="C17" s="51" t="s">
        <v>171</v>
      </c>
      <c r="D17" s="53" t="s">
        <v>172</v>
      </c>
      <c r="E17" s="51" t="s">
        <v>56</v>
      </c>
      <c r="F17" s="53">
        <v>69</v>
      </c>
      <c r="G17" s="51" t="s">
        <v>10</v>
      </c>
      <c r="H17" s="51" t="s">
        <v>24</v>
      </c>
      <c r="I17" s="235">
        <v>112</v>
      </c>
      <c r="J17" s="188">
        <v>114</v>
      </c>
      <c r="K17" s="57">
        <f>SUM(I17:J17)</f>
        <v>226</v>
      </c>
      <c r="L17" s="201">
        <v>104</v>
      </c>
      <c r="M17" s="154">
        <v>104</v>
      </c>
      <c r="N17" s="2">
        <f>SUM(L17:M17)</f>
        <v>208</v>
      </c>
      <c r="O17" s="153">
        <v>0</v>
      </c>
      <c r="P17" s="154">
        <v>0</v>
      </c>
      <c r="Q17" s="73">
        <f>SUM(O17:P17)</f>
        <v>0</v>
      </c>
      <c r="R17" s="153">
        <v>0</v>
      </c>
      <c r="S17" s="154">
        <v>0</v>
      </c>
      <c r="T17" s="61">
        <f>SUM(R17:S17)</f>
        <v>0</v>
      </c>
      <c r="U17" s="201">
        <v>0</v>
      </c>
      <c r="V17" s="154">
        <v>0</v>
      </c>
      <c r="W17" s="72">
        <f>SUM(U17:V17)</f>
        <v>0</v>
      </c>
      <c r="X17" s="83">
        <f>SUM(W17,T17,Q17,N17,K17)</f>
        <v>434</v>
      </c>
    </row>
    <row r="18" spans="1:25" s="19" customFormat="1" ht="24.75" customHeight="1" x14ac:dyDescent="0.25">
      <c r="A18" s="68">
        <v>13</v>
      </c>
      <c r="B18" s="234">
        <v>62</v>
      </c>
      <c r="C18" s="70" t="s">
        <v>218</v>
      </c>
      <c r="D18" s="77" t="s">
        <v>96</v>
      </c>
      <c r="E18" s="70" t="s">
        <v>219</v>
      </c>
      <c r="F18" s="54">
        <v>69</v>
      </c>
      <c r="G18" s="59" t="s">
        <v>10</v>
      </c>
      <c r="H18" s="47" t="s">
        <v>24</v>
      </c>
      <c r="I18" s="237">
        <v>0</v>
      </c>
      <c r="J18" s="227">
        <v>0</v>
      </c>
      <c r="K18" s="57">
        <f>SUM(I18:J18)</f>
        <v>0</v>
      </c>
      <c r="L18" s="201">
        <v>147</v>
      </c>
      <c r="M18" s="154">
        <v>144</v>
      </c>
      <c r="N18" s="2">
        <f>SUM(L18:M18)</f>
        <v>291</v>
      </c>
      <c r="O18" s="153">
        <v>0</v>
      </c>
      <c r="P18" s="154">
        <v>0</v>
      </c>
      <c r="Q18" s="73">
        <f>SUM(O18:P18)</f>
        <v>0</v>
      </c>
      <c r="R18" s="153">
        <v>0</v>
      </c>
      <c r="S18" s="154">
        <v>0</v>
      </c>
      <c r="T18" s="61">
        <f>SUM(R18:S18)</f>
        <v>0</v>
      </c>
      <c r="U18" s="201">
        <v>0</v>
      </c>
      <c r="V18" s="154">
        <v>0</v>
      </c>
      <c r="W18" s="72">
        <f>SUM(U18:V18)</f>
        <v>0</v>
      </c>
      <c r="X18" s="83">
        <f>SUM(W18,T18,Q18,N18,K18)</f>
        <v>291</v>
      </c>
    </row>
    <row r="19" spans="1:25" s="19" customFormat="1" ht="24.75" customHeight="1" x14ac:dyDescent="0.25">
      <c r="A19" s="68">
        <v>14</v>
      </c>
      <c r="B19" s="119">
        <v>77</v>
      </c>
      <c r="C19" s="70" t="s">
        <v>261</v>
      </c>
      <c r="D19" s="77" t="s">
        <v>164</v>
      </c>
      <c r="E19" s="70" t="s">
        <v>28</v>
      </c>
      <c r="F19" s="54">
        <v>69</v>
      </c>
      <c r="G19" s="59" t="s">
        <v>10</v>
      </c>
      <c r="H19" s="47" t="s">
        <v>24</v>
      </c>
      <c r="I19" s="201">
        <v>0</v>
      </c>
      <c r="J19" s="154">
        <v>0</v>
      </c>
      <c r="K19" s="57">
        <f>SUM(I19:J19)</f>
        <v>0</v>
      </c>
      <c r="L19" s="201">
        <v>0</v>
      </c>
      <c r="M19" s="154">
        <v>0</v>
      </c>
      <c r="N19" s="2">
        <f>SUM(L19:M19)</f>
        <v>0</v>
      </c>
      <c r="O19" s="153">
        <v>116</v>
      </c>
      <c r="P19" s="154">
        <v>123</v>
      </c>
      <c r="Q19" s="73">
        <f>SUM(O19:P19)</f>
        <v>239</v>
      </c>
      <c r="R19" s="153">
        <v>0</v>
      </c>
      <c r="S19" s="154">
        <v>0</v>
      </c>
      <c r="T19" s="61">
        <f>SUM(R19:S19)</f>
        <v>0</v>
      </c>
      <c r="U19" s="201">
        <v>0</v>
      </c>
      <c r="V19" s="154">
        <v>0</v>
      </c>
      <c r="W19" s="72">
        <f>SUM(U19:V19)</f>
        <v>0</v>
      </c>
      <c r="X19" s="83">
        <f>SUM(W19,T19,Q19,N19,K19)</f>
        <v>239</v>
      </c>
    </row>
    <row r="20" spans="1:25" s="19" customFormat="1" ht="24.75" customHeight="1" x14ac:dyDescent="0.25">
      <c r="A20" s="68">
        <v>15</v>
      </c>
      <c r="B20" s="119">
        <v>70</v>
      </c>
      <c r="C20" s="70" t="s">
        <v>195</v>
      </c>
      <c r="D20" s="77" t="s">
        <v>220</v>
      </c>
      <c r="E20" s="70" t="s">
        <v>185</v>
      </c>
      <c r="F20" s="54">
        <v>69</v>
      </c>
      <c r="G20" s="59" t="s">
        <v>10</v>
      </c>
      <c r="H20" s="47" t="s">
        <v>24</v>
      </c>
      <c r="I20" s="201">
        <v>0</v>
      </c>
      <c r="J20" s="154">
        <v>0</v>
      </c>
      <c r="K20" s="57">
        <f>SUM(I20:J20)</f>
        <v>0</v>
      </c>
      <c r="L20" s="201">
        <v>114</v>
      </c>
      <c r="M20" s="154">
        <v>108</v>
      </c>
      <c r="N20" s="2">
        <f>SUM(L20:M20)</f>
        <v>222</v>
      </c>
      <c r="O20" s="153">
        <v>0</v>
      </c>
      <c r="P20" s="154">
        <v>0</v>
      </c>
      <c r="Q20" s="73">
        <f>SUM(O20:P20)</f>
        <v>0</v>
      </c>
      <c r="R20" s="153">
        <v>0</v>
      </c>
      <c r="S20" s="154">
        <v>0</v>
      </c>
      <c r="T20" s="61">
        <f>SUM(R20:S20)</f>
        <v>0</v>
      </c>
      <c r="U20" s="201">
        <v>0</v>
      </c>
      <c r="V20" s="154">
        <v>0</v>
      </c>
      <c r="W20" s="72">
        <f>SUM(U20:V20)</f>
        <v>0</v>
      </c>
      <c r="X20" s="83">
        <f>SUM(W20,T20,Q20,N20,K20)</f>
        <v>222</v>
      </c>
      <c r="Y20" s="19" t="s">
        <v>20</v>
      </c>
    </row>
    <row r="21" spans="1:25" s="19" customFormat="1" ht="24.75" customHeight="1" x14ac:dyDescent="0.25">
      <c r="A21" s="68">
        <v>16</v>
      </c>
      <c r="B21" s="119">
        <v>91</v>
      </c>
      <c r="C21" s="76" t="s">
        <v>223</v>
      </c>
      <c r="D21" s="168" t="s">
        <v>224</v>
      </c>
      <c r="E21" s="76" t="s">
        <v>49</v>
      </c>
      <c r="F21" s="54">
        <v>69</v>
      </c>
      <c r="G21" s="59" t="s">
        <v>10</v>
      </c>
      <c r="H21" s="47" t="s">
        <v>24</v>
      </c>
      <c r="I21" s="201">
        <v>0</v>
      </c>
      <c r="J21" s="154">
        <v>0</v>
      </c>
      <c r="K21" s="57">
        <f>SUM(I21:J21)</f>
        <v>0</v>
      </c>
      <c r="L21" s="201">
        <v>102</v>
      </c>
      <c r="M21" s="154">
        <v>100</v>
      </c>
      <c r="N21" s="2">
        <f>SUM(L21:M21)</f>
        <v>202</v>
      </c>
      <c r="O21" s="153">
        <v>0</v>
      </c>
      <c r="P21" s="154">
        <v>0</v>
      </c>
      <c r="Q21" s="73">
        <f>SUM(O21:P21)</f>
        <v>0</v>
      </c>
      <c r="R21" s="153">
        <v>0</v>
      </c>
      <c r="S21" s="154">
        <v>0</v>
      </c>
      <c r="T21" s="61">
        <f>SUM(R21:S21)</f>
        <v>0</v>
      </c>
      <c r="U21" s="201">
        <v>0</v>
      </c>
      <c r="V21" s="154">
        <v>0</v>
      </c>
      <c r="W21" s="72">
        <f>SUM(U21:V21)</f>
        <v>0</v>
      </c>
      <c r="X21" s="83">
        <f>SUM(W21,T21,Q21,N21,K21)</f>
        <v>202</v>
      </c>
      <c r="Y21" s="19" t="s">
        <v>20</v>
      </c>
    </row>
    <row r="22" spans="1:25" s="19" customFormat="1" ht="24.75" customHeight="1" x14ac:dyDescent="0.25">
      <c r="A22" s="68">
        <v>17</v>
      </c>
      <c r="B22" s="119"/>
      <c r="C22" s="70"/>
      <c r="D22" s="77"/>
      <c r="E22" s="70"/>
      <c r="F22" s="54"/>
      <c r="G22" s="59" t="s">
        <v>10</v>
      </c>
      <c r="H22" s="47" t="s">
        <v>24</v>
      </c>
      <c r="I22" s="198">
        <v>0</v>
      </c>
      <c r="J22" s="48">
        <v>0</v>
      </c>
      <c r="K22" s="57">
        <f>SUM(I22:J22)</f>
        <v>0</v>
      </c>
      <c r="L22" s="198">
        <v>0</v>
      </c>
      <c r="M22" s="48">
        <v>0</v>
      </c>
      <c r="N22" s="2">
        <f>SUM(L22:M22)</f>
        <v>0</v>
      </c>
      <c r="O22" s="88">
        <v>0</v>
      </c>
      <c r="P22" s="48">
        <v>0</v>
      </c>
      <c r="Q22" s="73">
        <f>SUM(O22:P22)</f>
        <v>0</v>
      </c>
      <c r="R22" s="88">
        <v>0</v>
      </c>
      <c r="S22" s="48">
        <v>0</v>
      </c>
      <c r="T22" s="61">
        <f>SUM(R22:S22)</f>
        <v>0</v>
      </c>
      <c r="U22" s="198">
        <v>0</v>
      </c>
      <c r="V22" s="48">
        <v>0</v>
      </c>
      <c r="W22" s="72">
        <f>SUM(U22:V22)</f>
        <v>0</v>
      </c>
      <c r="X22" s="83">
        <f>SUM(W22,T22,Q22,N22,K22)</f>
        <v>0</v>
      </c>
      <c r="Y22" s="19" t="s">
        <v>20</v>
      </c>
    </row>
    <row r="23" spans="1:25" s="19" customFormat="1" ht="24.75" customHeight="1" thickBot="1" x14ac:dyDescent="0.3">
      <c r="A23" s="24"/>
      <c r="B23" s="169"/>
      <c r="C23" s="97"/>
      <c r="D23" s="100"/>
      <c r="E23" s="97"/>
      <c r="F23" s="96"/>
      <c r="G23" s="25"/>
      <c r="H23" s="15"/>
      <c r="I23" s="101"/>
      <c r="J23" s="39"/>
      <c r="K23" s="74"/>
      <c r="L23" s="170"/>
      <c r="M23" s="171"/>
      <c r="N23" s="4"/>
      <c r="O23" s="89"/>
      <c r="P23" s="39"/>
      <c r="Q23" s="11"/>
      <c r="R23" s="10"/>
      <c r="S23" s="8"/>
      <c r="T23" s="33"/>
      <c r="U23" s="75"/>
      <c r="V23" s="8"/>
      <c r="W23" s="32"/>
      <c r="X23" s="84"/>
      <c r="Y23" s="19" t="s">
        <v>20</v>
      </c>
    </row>
    <row r="24" spans="1:25" s="102" customFormat="1" x14ac:dyDescent="0.25"/>
    <row r="25" spans="1:25" x14ac:dyDescent="0.25">
      <c r="C25" s="102"/>
      <c r="D25" s="102"/>
    </row>
    <row r="26" spans="1:25" x14ac:dyDescent="0.25">
      <c r="C26" s="102"/>
      <c r="D26" s="102"/>
    </row>
    <row r="27" spans="1:25" x14ac:dyDescent="0.25">
      <c r="C27" s="102"/>
      <c r="D27" s="102"/>
    </row>
    <row r="28" spans="1:25" x14ac:dyDescent="0.25">
      <c r="C28" s="102"/>
      <c r="D28" s="102"/>
    </row>
    <row r="29" spans="1:25" x14ac:dyDescent="0.25">
      <c r="C29" s="102"/>
      <c r="D29" s="102"/>
    </row>
    <row r="30" spans="1:25" x14ac:dyDescent="0.25">
      <c r="C30" s="102"/>
      <c r="D30" s="102"/>
    </row>
    <row r="31" spans="1:25" x14ac:dyDescent="0.25">
      <c r="C31" s="102"/>
      <c r="D31" s="102"/>
    </row>
  </sheetData>
  <sheetProtection algorithmName="SHA-512" hashValue="s7KbQA6X8fTFLtHtquH+NkYM2vjOZH8NVcF/m0JzrgzA1MmvzS6g9xO2BrqKL3xLDvT5Ahg+3I1MfwgXVD2JmQ==" saltValue="v9DTVa08g8yz9rY68m0gDQ==" spinCount="100000" sheet="1" objects="1" scenarios="1" selectLockedCells="1" selectUnlockedCells="1"/>
  <sortState ref="A6:X34">
    <sortCondition descending="1" ref="F6:F34"/>
  </sortState>
  <mergeCells count="17">
    <mergeCell ref="A1:X1"/>
    <mergeCell ref="H4:H5"/>
    <mergeCell ref="I4:K4"/>
    <mergeCell ref="L4:N4"/>
    <mergeCell ref="A2:X2"/>
    <mergeCell ref="A4:A5"/>
    <mergeCell ref="C4:C5"/>
    <mergeCell ref="D4:D5"/>
    <mergeCell ref="E4:E5"/>
    <mergeCell ref="G4:G5"/>
    <mergeCell ref="U4:W4"/>
    <mergeCell ref="X4:X5"/>
    <mergeCell ref="O4:Q4"/>
    <mergeCell ref="R4:T4"/>
    <mergeCell ref="F4:F5"/>
    <mergeCell ref="B4:B5"/>
    <mergeCell ref="A3:X3"/>
  </mergeCells>
  <dataValidations count="1">
    <dataValidation type="list" allowBlank="1" showInputMessage="1" showErrorMessage="1" sqref="G14 G16:G18">
      <formula1>"F,M"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19"/>
  <sheetViews>
    <sheetView zoomScale="65" zoomScaleNormal="65" workbookViewId="0">
      <selection activeCell="I56" sqref="I56"/>
    </sheetView>
  </sheetViews>
  <sheetFormatPr baseColWidth="10" defaultRowHeight="15" x14ac:dyDescent="0.25"/>
  <cols>
    <col min="1" max="1" width="9.42578125" bestFit="1" customWidth="1"/>
    <col min="2" max="2" width="14.85546875" style="19" bestFit="1" customWidth="1"/>
    <col min="3" max="3" width="24" bestFit="1" customWidth="1"/>
    <col min="4" max="4" width="21.5703125" customWidth="1"/>
    <col min="5" max="5" width="40.85546875" bestFit="1" customWidth="1"/>
    <col min="6" max="6" width="12" style="19" customWidth="1"/>
    <col min="7" max="7" width="8.85546875" customWidth="1"/>
    <col min="8" max="8" width="8" customWidth="1"/>
    <col min="9" max="14" width="7.7109375" customWidth="1"/>
    <col min="15" max="15" width="10.140625" bestFit="1" customWidth="1"/>
    <col min="16" max="17" width="7.7109375" customWidth="1"/>
    <col min="18" max="18" width="10.140625" bestFit="1" customWidth="1"/>
    <col min="19" max="23" width="7.7109375" customWidth="1"/>
    <col min="24" max="24" width="14.28515625" customWidth="1"/>
    <col min="25" max="26" width="11.42578125" customWidth="1"/>
  </cols>
  <sheetData>
    <row r="1" spans="1:24" ht="61.5" customHeight="1" x14ac:dyDescent="0.25">
      <c r="A1" s="270" t="s">
        <v>262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</row>
    <row r="2" spans="1:24" s="60" customFormat="1" ht="26.25" customHeight="1" x14ac:dyDescent="0.25">
      <c r="A2" s="280" t="s">
        <v>263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</row>
    <row r="3" spans="1:24" s="98" customFormat="1" ht="45.75" customHeight="1" thickBot="1" x14ac:dyDescent="0.3">
      <c r="A3" s="269" t="s">
        <v>22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39.75" customHeight="1" thickBot="1" x14ac:dyDescent="0.3">
      <c r="A4" s="284" t="s">
        <v>43</v>
      </c>
      <c r="B4" s="284" t="s">
        <v>18</v>
      </c>
      <c r="C4" s="281" t="s">
        <v>0</v>
      </c>
      <c r="D4" s="281" t="s">
        <v>1</v>
      </c>
      <c r="E4" s="281" t="s">
        <v>2</v>
      </c>
      <c r="F4" s="265" t="s">
        <v>17</v>
      </c>
      <c r="G4" s="281" t="s">
        <v>12</v>
      </c>
      <c r="H4" s="271" t="s">
        <v>3</v>
      </c>
      <c r="I4" s="289" t="s">
        <v>4</v>
      </c>
      <c r="J4" s="290"/>
      <c r="K4" s="293"/>
      <c r="L4" s="275" t="s">
        <v>13</v>
      </c>
      <c r="M4" s="276"/>
      <c r="N4" s="264"/>
      <c r="O4" s="277" t="s">
        <v>21</v>
      </c>
      <c r="P4" s="278"/>
      <c r="Q4" s="279"/>
      <c r="R4" s="262" t="s">
        <v>5</v>
      </c>
      <c r="S4" s="263"/>
      <c r="T4" s="264"/>
      <c r="U4" s="275" t="s">
        <v>14</v>
      </c>
      <c r="V4" s="276"/>
      <c r="W4" s="264"/>
      <c r="X4" s="260" t="s">
        <v>19</v>
      </c>
    </row>
    <row r="5" spans="1:24" ht="23.25" thickBot="1" x14ac:dyDescent="0.3">
      <c r="A5" s="285"/>
      <c r="B5" s="285"/>
      <c r="C5" s="282"/>
      <c r="D5" s="282"/>
      <c r="E5" s="282"/>
      <c r="F5" s="266"/>
      <c r="G5" s="282"/>
      <c r="H5" s="292"/>
      <c r="I5" s="104" t="s">
        <v>6</v>
      </c>
      <c r="J5" s="184" t="s">
        <v>7</v>
      </c>
      <c r="K5" s="113" t="s">
        <v>8</v>
      </c>
      <c r="L5" s="205" t="s">
        <v>9</v>
      </c>
      <c r="M5" s="5" t="s">
        <v>7</v>
      </c>
      <c r="N5" s="27" t="s">
        <v>8</v>
      </c>
      <c r="O5" s="37" t="s">
        <v>15</v>
      </c>
      <c r="P5" s="5" t="s">
        <v>16</v>
      </c>
      <c r="Q5" s="62" t="s">
        <v>8</v>
      </c>
      <c r="R5" s="104" t="s">
        <v>6</v>
      </c>
      <c r="S5" s="184" t="s">
        <v>16</v>
      </c>
      <c r="T5" s="64" t="s">
        <v>8</v>
      </c>
      <c r="U5" s="37" t="s">
        <v>6</v>
      </c>
      <c r="V5" s="5" t="s">
        <v>9</v>
      </c>
      <c r="W5" s="27" t="s">
        <v>8</v>
      </c>
      <c r="X5" s="261"/>
    </row>
    <row r="6" spans="1:24" s="19" customFormat="1" ht="22.5" x14ac:dyDescent="0.25">
      <c r="A6" s="43">
        <v>1</v>
      </c>
      <c r="B6" s="228">
        <v>50</v>
      </c>
      <c r="C6" s="200" t="s">
        <v>32</v>
      </c>
      <c r="D6" s="215" t="s">
        <v>36</v>
      </c>
      <c r="E6" s="200" t="s">
        <v>28</v>
      </c>
      <c r="F6" s="215">
        <v>69</v>
      </c>
      <c r="G6" s="200" t="s">
        <v>11</v>
      </c>
      <c r="H6" s="231" t="s">
        <v>24</v>
      </c>
      <c r="I6" s="206">
        <v>150</v>
      </c>
      <c r="J6" s="207">
        <v>150</v>
      </c>
      <c r="K6" s="145">
        <f t="shared" ref="K6:K9" si="0">SUM(I6:J6)</f>
        <v>300</v>
      </c>
      <c r="L6" s="220">
        <v>150</v>
      </c>
      <c r="M6" s="1">
        <v>141</v>
      </c>
      <c r="N6" s="140">
        <f t="shared" ref="N6:N9" si="1">SUM(L6:M6)</f>
        <v>291</v>
      </c>
      <c r="O6" s="143">
        <v>150</v>
      </c>
      <c r="P6" s="1">
        <v>150</v>
      </c>
      <c r="Q6" s="45">
        <f>SUM(O6:P6)</f>
        <v>300</v>
      </c>
      <c r="R6" s="143">
        <v>0</v>
      </c>
      <c r="S6" s="1">
        <v>0</v>
      </c>
      <c r="T6" s="141">
        <f t="shared" ref="T6:T9" si="2">SUM(R6:S6)</f>
        <v>0</v>
      </c>
      <c r="U6" s="143">
        <v>0</v>
      </c>
      <c r="V6" s="1">
        <v>0</v>
      </c>
      <c r="W6" s="38">
        <f t="shared" ref="W6:W9" si="3">SUM(U6:V6)</f>
        <v>0</v>
      </c>
      <c r="X6" s="152">
        <f t="shared" ref="X6:X9" si="4">SUM(W6,T6,Q6,N6,K6)</f>
        <v>891</v>
      </c>
    </row>
    <row r="7" spans="1:24" s="19" customFormat="1" ht="22.5" x14ac:dyDescent="0.25">
      <c r="A7" s="43">
        <v>2</v>
      </c>
      <c r="B7" s="228">
        <v>53</v>
      </c>
      <c r="C7" s="190" t="s">
        <v>159</v>
      </c>
      <c r="D7" s="215" t="s">
        <v>160</v>
      </c>
      <c r="E7" s="190" t="s">
        <v>59</v>
      </c>
      <c r="F7" s="215">
        <v>69</v>
      </c>
      <c r="G7" s="190" t="s">
        <v>11</v>
      </c>
      <c r="H7" s="231" t="s">
        <v>24</v>
      </c>
      <c r="I7" s="206">
        <v>147</v>
      </c>
      <c r="J7" s="207">
        <v>141</v>
      </c>
      <c r="K7" s="151">
        <f t="shared" si="0"/>
        <v>288</v>
      </c>
      <c r="L7" s="228">
        <v>0</v>
      </c>
      <c r="M7" s="207">
        <v>0</v>
      </c>
      <c r="N7" s="146">
        <f t="shared" si="1"/>
        <v>0</v>
      </c>
      <c r="O7" s="228">
        <v>147</v>
      </c>
      <c r="P7" s="207">
        <v>147</v>
      </c>
      <c r="Q7" s="229">
        <f>SUM(O7:P7)</f>
        <v>294</v>
      </c>
      <c r="R7" s="228">
        <v>0</v>
      </c>
      <c r="S7" s="207">
        <v>0</v>
      </c>
      <c r="T7" s="230">
        <f t="shared" si="2"/>
        <v>0</v>
      </c>
      <c r="U7" s="228">
        <v>0</v>
      </c>
      <c r="V7" s="207">
        <v>0</v>
      </c>
      <c r="W7" s="40">
        <f t="shared" si="3"/>
        <v>0</v>
      </c>
      <c r="X7" s="152">
        <f t="shared" si="4"/>
        <v>582</v>
      </c>
    </row>
    <row r="8" spans="1:24" s="19" customFormat="1" ht="22.5" x14ac:dyDescent="0.25">
      <c r="A8" s="43">
        <v>3</v>
      </c>
      <c r="B8" s="228">
        <v>76</v>
      </c>
      <c r="C8" s="190" t="s">
        <v>182</v>
      </c>
      <c r="D8" s="215" t="s">
        <v>183</v>
      </c>
      <c r="E8" s="190" t="s">
        <v>184</v>
      </c>
      <c r="F8" s="53">
        <v>69</v>
      </c>
      <c r="G8" s="51" t="s">
        <v>11</v>
      </c>
      <c r="H8" s="204" t="s">
        <v>24</v>
      </c>
      <c r="I8" s="203">
        <v>0</v>
      </c>
      <c r="J8" s="52">
        <v>0</v>
      </c>
      <c r="K8" s="57">
        <f t="shared" si="0"/>
        <v>0</v>
      </c>
      <c r="L8" s="203">
        <v>147</v>
      </c>
      <c r="M8" s="52">
        <v>150</v>
      </c>
      <c r="N8" s="2">
        <f t="shared" si="1"/>
        <v>297</v>
      </c>
      <c r="O8" s="56">
        <v>0</v>
      </c>
      <c r="P8" s="52">
        <v>0</v>
      </c>
      <c r="Q8" s="73"/>
      <c r="R8" s="56">
        <v>0</v>
      </c>
      <c r="S8" s="52">
        <v>0</v>
      </c>
      <c r="T8" s="6">
        <f t="shared" si="2"/>
        <v>0</v>
      </c>
      <c r="U8" s="56">
        <v>0</v>
      </c>
      <c r="V8" s="52">
        <v>0</v>
      </c>
      <c r="W8" s="72">
        <f t="shared" si="3"/>
        <v>0</v>
      </c>
      <c r="X8" s="83">
        <f t="shared" si="4"/>
        <v>297</v>
      </c>
    </row>
    <row r="9" spans="1:24" s="19" customFormat="1" ht="22.5" x14ac:dyDescent="0.25">
      <c r="A9" s="43">
        <v>4</v>
      </c>
      <c r="B9" s="158"/>
      <c r="C9" s="51"/>
      <c r="D9" s="53"/>
      <c r="E9" s="51"/>
      <c r="F9" s="55"/>
      <c r="G9" s="59" t="s">
        <v>11</v>
      </c>
      <c r="H9" s="120" t="s">
        <v>24</v>
      </c>
      <c r="I9" s="203">
        <v>0</v>
      </c>
      <c r="J9" s="52">
        <v>0</v>
      </c>
      <c r="K9" s="57">
        <f t="shared" si="0"/>
        <v>0</v>
      </c>
      <c r="L9" s="56">
        <v>0</v>
      </c>
      <c r="M9" s="52">
        <v>0</v>
      </c>
      <c r="N9" s="2">
        <f t="shared" si="1"/>
        <v>0</v>
      </c>
      <c r="O9" s="56">
        <v>0</v>
      </c>
      <c r="P9" s="52">
        <v>0</v>
      </c>
      <c r="Q9" s="73">
        <f>SUM(O9:P9)</f>
        <v>0</v>
      </c>
      <c r="R9" s="56">
        <v>0</v>
      </c>
      <c r="S9" s="52">
        <v>0</v>
      </c>
      <c r="T9" s="6">
        <f t="shared" si="2"/>
        <v>0</v>
      </c>
      <c r="U9" s="56">
        <v>0</v>
      </c>
      <c r="V9" s="52">
        <v>0</v>
      </c>
      <c r="W9" s="72">
        <f t="shared" si="3"/>
        <v>0</v>
      </c>
      <c r="X9" s="83">
        <f t="shared" si="4"/>
        <v>0</v>
      </c>
    </row>
    <row r="10" spans="1:24" ht="23.25" thickBot="1" x14ac:dyDescent="0.3">
      <c r="A10" s="67"/>
      <c r="B10" s="232"/>
      <c r="C10" s="86"/>
      <c r="D10" s="87"/>
      <c r="E10" s="86"/>
      <c r="F10" s="21"/>
      <c r="G10" s="25"/>
      <c r="H10" s="163"/>
      <c r="I10" s="101"/>
      <c r="J10" s="39"/>
      <c r="K10" s="74"/>
      <c r="L10" s="75"/>
      <c r="M10" s="8"/>
      <c r="N10" s="4"/>
      <c r="O10" s="10"/>
      <c r="P10" s="8"/>
      <c r="Q10" s="11"/>
      <c r="R10" s="75"/>
      <c r="S10" s="8"/>
      <c r="T10" s="7"/>
      <c r="U10" s="10"/>
      <c r="V10" s="8"/>
      <c r="W10" s="32"/>
      <c r="X10" s="84"/>
    </row>
    <row r="11" spans="1:24" x14ac:dyDescent="0.25">
      <c r="H11" s="19"/>
      <c r="I11" s="19"/>
      <c r="J11" s="19"/>
      <c r="K11" s="19"/>
    </row>
    <row r="12" spans="1:24" x14ac:dyDescent="0.25">
      <c r="H12" s="19"/>
      <c r="I12" s="19"/>
      <c r="J12" s="19"/>
      <c r="K12" s="19"/>
    </row>
    <row r="13" spans="1:24" x14ac:dyDescent="0.25">
      <c r="H13" s="19"/>
      <c r="I13" s="19"/>
      <c r="J13" s="19"/>
      <c r="K13" s="19"/>
    </row>
    <row r="14" spans="1:24" x14ac:dyDescent="0.25">
      <c r="H14" s="19"/>
      <c r="I14" s="19"/>
      <c r="J14" s="19"/>
      <c r="K14" s="19"/>
    </row>
    <row r="18" spans="8:9" x14ac:dyDescent="0.25">
      <c r="H18" s="19"/>
      <c r="I18" s="19"/>
    </row>
    <row r="19" spans="8:9" x14ac:dyDescent="0.25">
      <c r="H19" s="19"/>
      <c r="I19" s="19"/>
    </row>
  </sheetData>
  <sheetProtection algorithmName="SHA-512" hashValue="lRpHQM5/lh62Rtl98TPYVuGlmUjh0EkeMO969zmT7AiOOzpIFAgnXx//KoRiPYtQ1bte1SCJ/b62eQav1AiQZQ==" saltValue="q7VD5HH2jRpAywoAaj/cmQ==" spinCount="100000" sheet="1" objects="1" scenarios="1" selectLockedCells="1" selectUnlockedCells="1"/>
  <sortState ref="A6:X12">
    <sortCondition descending="1" ref="X6:X12"/>
  </sortState>
  <mergeCells count="17">
    <mergeCell ref="A1:X1"/>
    <mergeCell ref="H4:H5"/>
    <mergeCell ref="I4:K4"/>
    <mergeCell ref="L4:N4"/>
    <mergeCell ref="A2:X2"/>
    <mergeCell ref="A4:A5"/>
    <mergeCell ref="C4:C5"/>
    <mergeCell ref="D4:D5"/>
    <mergeCell ref="E4:E5"/>
    <mergeCell ref="G4:G5"/>
    <mergeCell ref="U4:W4"/>
    <mergeCell ref="X4:X5"/>
    <mergeCell ref="O4:Q4"/>
    <mergeCell ref="R4:T4"/>
    <mergeCell ref="F4:F5"/>
    <mergeCell ref="B4:B5"/>
    <mergeCell ref="A3:X3"/>
  </mergeCells>
  <dataValidations count="2">
    <dataValidation type="list" allowBlank="1" showInputMessage="1" showErrorMessage="1" sqref="G9">
      <formula1>"F,M"</formula1>
    </dataValidation>
    <dataValidation type="list" allowBlank="1" showInputMessage="1" showErrorMessage="1" sqref="H8:H10">
      <formula1>Catégories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G32"/>
  <sheetViews>
    <sheetView zoomScale="65" zoomScaleNormal="65" workbookViewId="0">
      <selection activeCell="E71" sqref="E71"/>
    </sheetView>
  </sheetViews>
  <sheetFormatPr baseColWidth="10" defaultRowHeight="15" x14ac:dyDescent="0.25"/>
  <cols>
    <col min="1" max="1" width="9.140625" style="19" bestFit="1" customWidth="1"/>
    <col min="2" max="2" width="14.85546875" style="19" bestFit="1" customWidth="1"/>
    <col min="3" max="3" width="28" bestFit="1" customWidth="1"/>
    <col min="4" max="4" width="21.5703125" customWidth="1"/>
    <col min="5" max="5" width="39.42578125" bestFit="1" customWidth="1"/>
    <col min="6" max="6" width="8.7109375" style="19" customWidth="1"/>
    <col min="7" max="7" width="8.7109375" customWidth="1"/>
    <col min="8" max="8" width="8" customWidth="1"/>
    <col min="9" max="14" width="7.7109375" customWidth="1"/>
    <col min="15" max="15" width="10.140625" customWidth="1"/>
    <col min="16" max="17" width="7.7109375" customWidth="1"/>
    <col min="18" max="18" width="10.140625" bestFit="1" customWidth="1"/>
    <col min="19" max="23" width="7.7109375" customWidth="1"/>
    <col min="24" max="24" width="14.28515625" customWidth="1"/>
    <col min="25" max="25" width="15.5703125" bestFit="1" customWidth="1"/>
    <col min="26" max="26" width="11.42578125" customWidth="1"/>
  </cols>
  <sheetData>
    <row r="1" spans="1:33" s="19" customFormat="1" ht="61.5" customHeight="1" x14ac:dyDescent="0.25">
      <c r="A1" s="270" t="s">
        <v>262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</row>
    <row r="2" spans="1:33" s="60" customFormat="1" ht="26.25" customHeight="1" x14ac:dyDescent="0.25">
      <c r="A2" s="280" t="s">
        <v>263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</row>
    <row r="3" spans="1:33" s="98" customFormat="1" ht="45.75" customHeight="1" thickBot="1" x14ac:dyDescent="0.3">
      <c r="A3" s="269" t="s">
        <v>22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33" ht="39.75" customHeight="1" thickBot="1" x14ac:dyDescent="0.3">
      <c r="A4" s="284" t="s">
        <v>43</v>
      </c>
      <c r="B4" s="284" t="s">
        <v>18</v>
      </c>
      <c r="C4" s="286" t="s">
        <v>0</v>
      </c>
      <c r="D4" s="281" t="s">
        <v>1</v>
      </c>
      <c r="E4" s="281" t="s">
        <v>2</v>
      </c>
      <c r="F4" s="271" t="s">
        <v>17</v>
      </c>
      <c r="G4" s="281" t="s">
        <v>12</v>
      </c>
      <c r="H4" s="271" t="s">
        <v>3</v>
      </c>
      <c r="I4" s="272" t="s">
        <v>4</v>
      </c>
      <c r="J4" s="273"/>
      <c r="K4" s="274"/>
      <c r="L4" s="275" t="s">
        <v>13</v>
      </c>
      <c r="M4" s="276"/>
      <c r="N4" s="264"/>
      <c r="O4" s="277" t="s">
        <v>21</v>
      </c>
      <c r="P4" s="278"/>
      <c r="Q4" s="279"/>
      <c r="R4" s="262" t="s">
        <v>5</v>
      </c>
      <c r="S4" s="263"/>
      <c r="T4" s="264"/>
      <c r="U4" s="275" t="s">
        <v>14</v>
      </c>
      <c r="V4" s="276"/>
      <c r="W4" s="264"/>
      <c r="X4" s="260" t="s">
        <v>19</v>
      </c>
    </row>
    <row r="5" spans="1:33" ht="45" customHeight="1" thickBot="1" x14ac:dyDescent="0.3">
      <c r="A5" s="285"/>
      <c r="B5" s="285"/>
      <c r="C5" s="291"/>
      <c r="D5" s="282"/>
      <c r="E5" s="282"/>
      <c r="F5" s="292"/>
      <c r="G5" s="282"/>
      <c r="H5" s="292"/>
      <c r="I5" s="104" t="s">
        <v>6</v>
      </c>
      <c r="J5" s="184" t="s">
        <v>7</v>
      </c>
      <c r="K5" s="113" t="s">
        <v>8</v>
      </c>
      <c r="L5" s="35" t="s">
        <v>9</v>
      </c>
      <c r="M5" s="17" t="s">
        <v>7</v>
      </c>
      <c r="N5" s="18" t="s">
        <v>8</v>
      </c>
      <c r="O5" s="35" t="s">
        <v>15</v>
      </c>
      <c r="P5" s="17" t="s">
        <v>16</v>
      </c>
      <c r="Q5" s="114" t="s">
        <v>8</v>
      </c>
      <c r="R5" s="104" t="s">
        <v>6</v>
      </c>
      <c r="S5" s="184" t="s">
        <v>16</v>
      </c>
      <c r="T5" s="115" t="s">
        <v>8</v>
      </c>
      <c r="U5" s="35" t="s">
        <v>6</v>
      </c>
      <c r="V5" s="17" t="s">
        <v>9</v>
      </c>
      <c r="W5" s="18" t="s">
        <v>8</v>
      </c>
      <c r="X5" s="261"/>
      <c r="Z5" s="19"/>
      <c r="AA5" s="19"/>
      <c r="AB5" s="19"/>
      <c r="AC5" s="19"/>
      <c r="AD5" s="19"/>
      <c r="AE5" s="19"/>
      <c r="AF5" s="19"/>
      <c r="AG5" s="19"/>
    </row>
    <row r="6" spans="1:33" s="19" customFormat="1" ht="22.5" x14ac:dyDescent="0.25">
      <c r="A6" s="108">
        <v>1</v>
      </c>
      <c r="B6" s="231">
        <v>113</v>
      </c>
      <c r="C6" s="190" t="s">
        <v>226</v>
      </c>
      <c r="D6" s="215" t="s">
        <v>227</v>
      </c>
      <c r="E6" s="190" t="s">
        <v>49</v>
      </c>
      <c r="F6" s="215">
        <v>69</v>
      </c>
      <c r="G6" s="190" t="s">
        <v>10</v>
      </c>
      <c r="H6" s="190" t="s">
        <v>26</v>
      </c>
      <c r="I6" s="206">
        <v>135</v>
      </c>
      <c r="J6" s="207">
        <v>141</v>
      </c>
      <c r="K6" s="238">
        <f>SUM(I6:J6)</f>
        <v>276</v>
      </c>
      <c r="L6" s="239">
        <v>147</v>
      </c>
      <c r="M6" s="240">
        <v>141</v>
      </c>
      <c r="N6" s="241">
        <f>SUM(L6:M6)</f>
        <v>288</v>
      </c>
      <c r="O6" s="239">
        <v>147</v>
      </c>
      <c r="P6" s="240">
        <v>147</v>
      </c>
      <c r="Q6" s="242">
        <f>SUM(O6:P6)</f>
        <v>294</v>
      </c>
      <c r="R6" s="239">
        <v>0</v>
      </c>
      <c r="S6" s="240">
        <v>0</v>
      </c>
      <c r="T6" s="243">
        <f>SUM(R6:S6)</f>
        <v>0</v>
      </c>
      <c r="U6" s="239">
        <v>0</v>
      </c>
      <c r="V6" s="240">
        <v>0</v>
      </c>
      <c r="W6" s="241">
        <f>SUM(U6:V6)</f>
        <v>0</v>
      </c>
      <c r="X6" s="126">
        <f>SUM(W6,T6,Q6,N6,K6)</f>
        <v>858</v>
      </c>
    </row>
    <row r="7" spans="1:33" s="19" customFormat="1" ht="24.95" customHeight="1" x14ac:dyDescent="0.25">
      <c r="A7" s="68">
        <v>2</v>
      </c>
      <c r="B7" s="204">
        <v>115</v>
      </c>
      <c r="C7" s="51" t="s">
        <v>228</v>
      </c>
      <c r="D7" s="53" t="s">
        <v>122</v>
      </c>
      <c r="E7" s="51" t="s">
        <v>49</v>
      </c>
      <c r="F7" s="53">
        <v>69</v>
      </c>
      <c r="G7" s="51" t="s">
        <v>10</v>
      </c>
      <c r="H7" s="51" t="s">
        <v>26</v>
      </c>
      <c r="I7" s="203">
        <v>116</v>
      </c>
      <c r="J7" s="52">
        <v>123</v>
      </c>
      <c r="K7" s="238">
        <f>SUM(I7:J7)</f>
        <v>239</v>
      </c>
      <c r="L7" s="239">
        <v>129</v>
      </c>
      <c r="M7" s="240">
        <v>135</v>
      </c>
      <c r="N7" s="244">
        <f>SUM(L7:M7)</f>
        <v>264</v>
      </c>
      <c r="O7" s="239">
        <v>141</v>
      </c>
      <c r="P7" s="240">
        <v>150</v>
      </c>
      <c r="Q7" s="245">
        <f>SUM(O7:P7)</f>
        <v>291</v>
      </c>
      <c r="R7" s="239">
        <v>0</v>
      </c>
      <c r="S7" s="240">
        <v>0</v>
      </c>
      <c r="T7" s="246">
        <f>SUM(R7:S7)</f>
        <v>0</v>
      </c>
      <c r="U7" s="239">
        <v>0</v>
      </c>
      <c r="V7" s="240">
        <v>0</v>
      </c>
      <c r="W7" s="241">
        <f>SUM(U7:V7)</f>
        <v>0</v>
      </c>
      <c r="X7" s="83">
        <f>SUM(W7,T7,Q7,N7,K7)</f>
        <v>794</v>
      </c>
    </row>
    <row r="8" spans="1:33" s="19" customFormat="1" ht="24.95" customHeight="1" x14ac:dyDescent="0.25">
      <c r="A8" s="68">
        <v>3</v>
      </c>
      <c r="B8" s="204">
        <v>122</v>
      </c>
      <c r="C8" s="51" t="s">
        <v>229</v>
      </c>
      <c r="D8" s="53" t="s">
        <v>230</v>
      </c>
      <c r="E8" s="51" t="s">
        <v>28</v>
      </c>
      <c r="F8" s="53">
        <v>69</v>
      </c>
      <c r="G8" s="51" t="s">
        <v>10</v>
      </c>
      <c r="H8" s="51" t="s">
        <v>26</v>
      </c>
      <c r="I8" s="203">
        <v>123</v>
      </c>
      <c r="J8" s="52">
        <v>129</v>
      </c>
      <c r="K8" s="238">
        <f>SUM(I8:J8)</f>
        <v>252</v>
      </c>
      <c r="L8" s="239">
        <v>123</v>
      </c>
      <c r="M8" s="240">
        <v>123</v>
      </c>
      <c r="N8" s="244">
        <f>SUM(L8:M8)</f>
        <v>246</v>
      </c>
      <c r="O8" s="239">
        <v>129</v>
      </c>
      <c r="P8" s="240">
        <v>123</v>
      </c>
      <c r="Q8" s="245">
        <f>SUM(O8:P8)</f>
        <v>252</v>
      </c>
      <c r="R8" s="239">
        <v>0</v>
      </c>
      <c r="S8" s="240">
        <v>0</v>
      </c>
      <c r="T8" s="246">
        <f>SUM(R8:S8)</f>
        <v>0</v>
      </c>
      <c r="U8" s="239">
        <v>0</v>
      </c>
      <c r="V8" s="240">
        <v>0</v>
      </c>
      <c r="W8" s="241">
        <f>SUM(U8:V8)</f>
        <v>0</v>
      </c>
      <c r="X8" s="83">
        <f>SUM(W8,T8,Q8,N8,K8)</f>
        <v>750</v>
      </c>
    </row>
    <row r="9" spans="1:33" s="19" customFormat="1" ht="24.95" customHeight="1" x14ac:dyDescent="0.25">
      <c r="A9" s="68">
        <v>4</v>
      </c>
      <c r="B9" s="204">
        <v>106</v>
      </c>
      <c r="C9" s="51" t="s">
        <v>231</v>
      </c>
      <c r="D9" s="53" t="s">
        <v>232</v>
      </c>
      <c r="E9" s="51" t="s">
        <v>56</v>
      </c>
      <c r="F9" s="53">
        <v>69</v>
      </c>
      <c r="G9" s="51" t="s">
        <v>10</v>
      </c>
      <c r="H9" s="51" t="s">
        <v>26</v>
      </c>
      <c r="I9" s="203">
        <v>120</v>
      </c>
      <c r="J9" s="52">
        <v>135</v>
      </c>
      <c r="K9" s="238">
        <f>SUM(I9:J9)</f>
        <v>255</v>
      </c>
      <c r="L9" s="239">
        <v>138</v>
      </c>
      <c r="M9" s="240">
        <v>102</v>
      </c>
      <c r="N9" s="244">
        <f>SUM(L9:M9)</f>
        <v>240</v>
      </c>
      <c r="O9" s="239">
        <v>123</v>
      </c>
      <c r="P9" s="240">
        <v>112</v>
      </c>
      <c r="Q9" s="247">
        <f>SUM(O9:P9)</f>
        <v>235</v>
      </c>
      <c r="R9" s="239">
        <v>0</v>
      </c>
      <c r="S9" s="240">
        <v>0</v>
      </c>
      <c r="T9" s="246">
        <f>SUM(R9:S9)</f>
        <v>0</v>
      </c>
      <c r="U9" s="239">
        <v>0</v>
      </c>
      <c r="V9" s="240">
        <v>0</v>
      </c>
      <c r="W9" s="241">
        <f>SUM(U9:V9)</f>
        <v>0</v>
      </c>
      <c r="X9" s="83">
        <f>SUM(W9,T9,Q9,N9,K9)</f>
        <v>730</v>
      </c>
    </row>
    <row r="10" spans="1:33" s="19" customFormat="1" ht="24.95" customHeight="1" x14ac:dyDescent="0.25">
      <c r="A10" s="68">
        <v>5</v>
      </c>
      <c r="B10" s="204">
        <v>120</v>
      </c>
      <c r="C10" s="51" t="s">
        <v>235</v>
      </c>
      <c r="D10" s="53" t="s">
        <v>157</v>
      </c>
      <c r="E10" s="51" t="s">
        <v>28</v>
      </c>
      <c r="F10" s="53">
        <v>69</v>
      </c>
      <c r="G10" s="51" t="s">
        <v>10</v>
      </c>
      <c r="H10" s="51" t="s">
        <v>26</v>
      </c>
      <c r="I10" s="203">
        <v>114</v>
      </c>
      <c r="J10" s="52">
        <v>114</v>
      </c>
      <c r="K10" s="238">
        <f>SUM(I10:J10)</f>
        <v>228</v>
      </c>
      <c r="L10" s="239">
        <v>112</v>
      </c>
      <c r="M10" s="240">
        <v>116</v>
      </c>
      <c r="N10" s="244">
        <f>SUM(L10:M10)</f>
        <v>228</v>
      </c>
      <c r="O10" s="239">
        <v>132</v>
      </c>
      <c r="P10" s="240">
        <v>132</v>
      </c>
      <c r="Q10" s="245">
        <f>SUM(O10:P10)</f>
        <v>264</v>
      </c>
      <c r="R10" s="239">
        <v>0</v>
      </c>
      <c r="S10" s="240">
        <v>0</v>
      </c>
      <c r="T10" s="246">
        <f>SUM(R10:S10)</f>
        <v>0</v>
      </c>
      <c r="U10" s="239">
        <v>0</v>
      </c>
      <c r="V10" s="240">
        <v>0</v>
      </c>
      <c r="W10" s="241">
        <f>SUM(U10:V10)</f>
        <v>0</v>
      </c>
      <c r="X10" s="83">
        <f>SUM(W10,T10,Q10,N10,K10)</f>
        <v>720</v>
      </c>
    </row>
    <row r="11" spans="1:33" s="19" customFormat="1" ht="24.95" customHeight="1" x14ac:dyDescent="0.25">
      <c r="A11" s="68">
        <v>6</v>
      </c>
      <c r="B11" s="204">
        <v>121</v>
      </c>
      <c r="C11" s="51" t="s">
        <v>50</v>
      </c>
      <c r="D11" s="53" t="s">
        <v>234</v>
      </c>
      <c r="E11" s="51" t="s">
        <v>49</v>
      </c>
      <c r="F11" s="53">
        <v>69</v>
      </c>
      <c r="G11" s="51" t="s">
        <v>10</v>
      </c>
      <c r="H11" s="51" t="s">
        <v>26</v>
      </c>
      <c r="I11" s="203">
        <v>118</v>
      </c>
      <c r="J11" s="52">
        <v>112</v>
      </c>
      <c r="K11" s="238">
        <f>SUM(I11:J11)</f>
        <v>230</v>
      </c>
      <c r="L11" s="239">
        <v>120</v>
      </c>
      <c r="M11" s="240">
        <v>110</v>
      </c>
      <c r="N11" s="244">
        <f>SUM(L11:M11)</f>
        <v>230</v>
      </c>
      <c r="O11" s="239">
        <v>114</v>
      </c>
      <c r="P11" s="240">
        <v>114</v>
      </c>
      <c r="Q11" s="245">
        <f>SUM(O11:P11)</f>
        <v>228</v>
      </c>
      <c r="R11" s="239">
        <v>0</v>
      </c>
      <c r="S11" s="240">
        <v>0</v>
      </c>
      <c r="T11" s="246">
        <f>SUM(R11:S11)</f>
        <v>0</v>
      </c>
      <c r="U11" s="239">
        <v>0</v>
      </c>
      <c r="V11" s="240">
        <v>0</v>
      </c>
      <c r="W11" s="241">
        <f>SUM(U11:V11)</f>
        <v>0</v>
      </c>
      <c r="X11" s="83">
        <f>SUM(W11,T11,Q11,N11,K11)</f>
        <v>688</v>
      </c>
    </row>
    <row r="12" spans="1:33" s="19" customFormat="1" ht="24.75" customHeight="1" x14ac:dyDescent="0.25">
      <c r="A12" s="68">
        <v>7</v>
      </c>
      <c r="B12" s="204">
        <v>108</v>
      </c>
      <c r="C12" s="51" t="s">
        <v>238</v>
      </c>
      <c r="D12" s="53" t="s">
        <v>239</v>
      </c>
      <c r="E12" s="51" t="s">
        <v>56</v>
      </c>
      <c r="F12" s="53">
        <v>69</v>
      </c>
      <c r="G12" s="51" t="s">
        <v>10</v>
      </c>
      <c r="H12" s="51" t="s">
        <v>26</v>
      </c>
      <c r="I12" s="203">
        <v>106</v>
      </c>
      <c r="J12" s="52">
        <v>106</v>
      </c>
      <c r="K12" s="238">
        <f>SUM(I12:J12)</f>
        <v>212</v>
      </c>
      <c r="L12" s="239">
        <v>104</v>
      </c>
      <c r="M12" s="240">
        <v>100</v>
      </c>
      <c r="N12" s="244">
        <f>SUM(L12:M12)</f>
        <v>204</v>
      </c>
      <c r="O12" s="239">
        <v>108</v>
      </c>
      <c r="P12" s="240">
        <v>108</v>
      </c>
      <c r="Q12" s="245">
        <f>SUM(O12:P12)</f>
        <v>216</v>
      </c>
      <c r="R12" s="239">
        <v>0</v>
      </c>
      <c r="S12" s="240">
        <v>0</v>
      </c>
      <c r="T12" s="246">
        <f>SUM(R12:S12)</f>
        <v>0</v>
      </c>
      <c r="U12" s="239">
        <v>0</v>
      </c>
      <c r="V12" s="240">
        <v>0</v>
      </c>
      <c r="W12" s="241">
        <f>SUM(U12:V12)</f>
        <v>0</v>
      </c>
      <c r="X12" s="83">
        <f>SUM(W12,T12,Q12,N12,K12)</f>
        <v>632</v>
      </c>
    </row>
    <row r="13" spans="1:33" s="19" customFormat="1" ht="24.95" customHeight="1" x14ac:dyDescent="0.25">
      <c r="A13" s="68">
        <v>8</v>
      </c>
      <c r="B13" s="204">
        <v>123</v>
      </c>
      <c r="C13" s="51" t="s">
        <v>154</v>
      </c>
      <c r="D13" s="53" t="s">
        <v>225</v>
      </c>
      <c r="E13" s="51" t="s">
        <v>92</v>
      </c>
      <c r="F13" s="53">
        <v>69</v>
      </c>
      <c r="G13" s="51" t="s">
        <v>10</v>
      </c>
      <c r="H13" s="51" t="s">
        <v>26</v>
      </c>
      <c r="I13" s="203">
        <v>150</v>
      </c>
      <c r="J13" s="52">
        <v>147</v>
      </c>
      <c r="K13" s="238">
        <f>SUM(I13:J13)</f>
        <v>297</v>
      </c>
      <c r="L13" s="239">
        <v>144</v>
      </c>
      <c r="M13" s="240">
        <v>150</v>
      </c>
      <c r="N13" s="244">
        <f>SUM(L13:M13)</f>
        <v>294</v>
      </c>
      <c r="O13" s="239">
        <v>0</v>
      </c>
      <c r="P13" s="240">
        <v>0</v>
      </c>
      <c r="Q13" s="245">
        <f>SUM(O13:P13)</f>
        <v>0</v>
      </c>
      <c r="R13" s="239">
        <v>0</v>
      </c>
      <c r="S13" s="240">
        <v>0</v>
      </c>
      <c r="T13" s="246">
        <f>SUM(R13:S13)</f>
        <v>0</v>
      </c>
      <c r="U13" s="239">
        <v>0</v>
      </c>
      <c r="V13" s="240">
        <v>0</v>
      </c>
      <c r="W13" s="241">
        <f>SUM(U13:V13)</f>
        <v>0</v>
      </c>
      <c r="X13" s="83">
        <f>SUM(W13,T13,Q13,N13,K13)</f>
        <v>591</v>
      </c>
    </row>
    <row r="14" spans="1:33" s="19" customFormat="1" ht="24.95" customHeight="1" x14ac:dyDescent="0.25">
      <c r="A14" s="68">
        <v>9</v>
      </c>
      <c r="B14" s="256" t="s">
        <v>246</v>
      </c>
      <c r="C14" s="248" t="s">
        <v>247</v>
      </c>
      <c r="D14" s="249" t="s">
        <v>248</v>
      </c>
      <c r="E14" s="250" t="s">
        <v>185</v>
      </c>
      <c r="F14" s="251">
        <v>69</v>
      </c>
      <c r="G14" s="47" t="s">
        <v>10</v>
      </c>
      <c r="H14" s="47" t="s">
        <v>26</v>
      </c>
      <c r="I14" s="252">
        <v>0</v>
      </c>
      <c r="J14" s="253">
        <v>0</v>
      </c>
      <c r="K14" s="238">
        <f>SUM(I14:J14)</f>
        <v>0</v>
      </c>
      <c r="L14" s="239">
        <v>126</v>
      </c>
      <c r="M14" s="240">
        <v>104</v>
      </c>
      <c r="N14" s="244">
        <f>SUM(L14:M14)</f>
        <v>230</v>
      </c>
      <c r="O14" s="239">
        <v>135</v>
      </c>
      <c r="P14" s="240">
        <v>129</v>
      </c>
      <c r="Q14" s="245">
        <f>SUM(O14:P14)</f>
        <v>264</v>
      </c>
      <c r="R14" s="239">
        <v>0</v>
      </c>
      <c r="S14" s="240">
        <v>0</v>
      </c>
      <c r="T14" s="246">
        <f>SUM(R14:S14)</f>
        <v>0</v>
      </c>
      <c r="U14" s="239">
        <v>0</v>
      </c>
      <c r="V14" s="240">
        <v>0</v>
      </c>
      <c r="W14" s="241">
        <f>SUM(U14:V14)</f>
        <v>0</v>
      </c>
      <c r="X14" s="83">
        <f>SUM(W14,T14,Q14,N14,K14)</f>
        <v>494</v>
      </c>
    </row>
    <row r="15" spans="1:33" s="19" customFormat="1" ht="24.95" customHeight="1" x14ac:dyDescent="0.25">
      <c r="A15" s="68">
        <v>10</v>
      </c>
      <c r="B15" s="204">
        <v>118</v>
      </c>
      <c r="C15" s="51" t="s">
        <v>233</v>
      </c>
      <c r="D15" s="53" t="s">
        <v>151</v>
      </c>
      <c r="E15" s="51" t="s">
        <v>35</v>
      </c>
      <c r="F15" s="53">
        <v>69</v>
      </c>
      <c r="G15" s="51" t="s">
        <v>10</v>
      </c>
      <c r="H15" s="51" t="s">
        <v>26</v>
      </c>
      <c r="I15" s="203">
        <v>126</v>
      </c>
      <c r="J15" s="52">
        <v>120</v>
      </c>
      <c r="K15" s="238">
        <f>SUM(I15:J15)</f>
        <v>246</v>
      </c>
      <c r="L15" s="239">
        <v>106</v>
      </c>
      <c r="M15" s="240">
        <v>129</v>
      </c>
      <c r="N15" s="244">
        <f>SUM(L15:M15)</f>
        <v>235</v>
      </c>
      <c r="O15" s="239">
        <v>0</v>
      </c>
      <c r="P15" s="240">
        <v>0</v>
      </c>
      <c r="Q15" s="245">
        <f>SUM(O15:P15)</f>
        <v>0</v>
      </c>
      <c r="R15" s="239">
        <v>0</v>
      </c>
      <c r="S15" s="240">
        <v>0</v>
      </c>
      <c r="T15" s="246">
        <f>SUM(R15:S15)</f>
        <v>0</v>
      </c>
      <c r="U15" s="239">
        <v>0</v>
      </c>
      <c r="V15" s="240">
        <v>0</v>
      </c>
      <c r="W15" s="241">
        <f>SUM(U15:V15)</f>
        <v>0</v>
      </c>
      <c r="X15" s="83">
        <f>SUM(W15,T15,Q15,N15,K15)</f>
        <v>481</v>
      </c>
    </row>
    <row r="16" spans="1:33" s="19" customFormat="1" ht="24.95" customHeight="1" x14ac:dyDescent="0.25">
      <c r="A16" s="68">
        <v>11</v>
      </c>
      <c r="B16" s="204">
        <v>119</v>
      </c>
      <c r="C16" s="51" t="s">
        <v>236</v>
      </c>
      <c r="D16" s="53" t="s">
        <v>237</v>
      </c>
      <c r="E16" s="51" t="s">
        <v>56</v>
      </c>
      <c r="F16" s="53">
        <v>69</v>
      </c>
      <c r="G16" s="51" t="s">
        <v>10</v>
      </c>
      <c r="H16" s="51" t="s">
        <v>26</v>
      </c>
      <c r="I16" s="203">
        <v>110</v>
      </c>
      <c r="J16" s="52">
        <v>116</v>
      </c>
      <c r="K16" s="238">
        <f>SUM(I16:J16)</f>
        <v>226</v>
      </c>
      <c r="L16" s="239">
        <v>108</v>
      </c>
      <c r="M16" s="240">
        <v>112</v>
      </c>
      <c r="N16" s="244">
        <f>SUM(L16:M16)</f>
        <v>220</v>
      </c>
      <c r="O16" s="239">
        <v>0</v>
      </c>
      <c r="P16" s="240">
        <v>0</v>
      </c>
      <c r="Q16" s="245">
        <f>SUM(O16:P16)</f>
        <v>0</v>
      </c>
      <c r="R16" s="239">
        <v>0</v>
      </c>
      <c r="S16" s="240">
        <v>0</v>
      </c>
      <c r="T16" s="246">
        <f>SUM(R16:S16)</f>
        <v>0</v>
      </c>
      <c r="U16" s="239">
        <v>0</v>
      </c>
      <c r="V16" s="240">
        <v>0</v>
      </c>
      <c r="W16" s="241">
        <f>SUM(U16:V16)</f>
        <v>0</v>
      </c>
      <c r="X16" s="83">
        <f>SUM(W16,T16,Q16,N16,K16)</f>
        <v>446</v>
      </c>
    </row>
    <row r="17" spans="1:24" s="19" customFormat="1" ht="24.95" customHeight="1" x14ac:dyDescent="0.25">
      <c r="A17" s="68">
        <v>12</v>
      </c>
      <c r="B17" s="204">
        <v>114</v>
      </c>
      <c r="C17" s="51" t="s">
        <v>255</v>
      </c>
      <c r="D17" s="53" t="s">
        <v>151</v>
      </c>
      <c r="E17" s="51" t="s">
        <v>28</v>
      </c>
      <c r="F17" s="53">
        <v>69</v>
      </c>
      <c r="G17" s="51" t="s">
        <v>10</v>
      </c>
      <c r="H17" s="51" t="s">
        <v>26</v>
      </c>
      <c r="I17" s="203">
        <v>94</v>
      </c>
      <c r="J17" s="52">
        <v>100</v>
      </c>
      <c r="K17" s="238">
        <f>SUM(I17:J17)</f>
        <v>194</v>
      </c>
      <c r="L17" s="239">
        <v>0</v>
      </c>
      <c r="M17" s="240">
        <v>0</v>
      </c>
      <c r="N17" s="244">
        <f>SUM(L17:M17)</f>
        <v>0</v>
      </c>
      <c r="O17" s="239">
        <v>110</v>
      </c>
      <c r="P17" s="240">
        <v>110</v>
      </c>
      <c r="Q17" s="245">
        <f>SUM(O17:P17)</f>
        <v>220</v>
      </c>
      <c r="R17" s="239">
        <v>0</v>
      </c>
      <c r="S17" s="240">
        <v>0</v>
      </c>
      <c r="T17" s="246">
        <f>SUM(R17:S17)</f>
        <v>0</v>
      </c>
      <c r="U17" s="239">
        <v>0</v>
      </c>
      <c r="V17" s="240">
        <v>0</v>
      </c>
      <c r="W17" s="241">
        <f>SUM(U17:V17)</f>
        <v>0</v>
      </c>
      <c r="X17" s="83">
        <f>SUM(W17,T17,Q17,N17,K17)</f>
        <v>414</v>
      </c>
    </row>
    <row r="18" spans="1:24" s="19" customFormat="1" ht="24.95" customHeight="1" x14ac:dyDescent="0.25">
      <c r="A18" s="68">
        <v>13</v>
      </c>
      <c r="B18" s="256" t="s">
        <v>240</v>
      </c>
      <c r="C18" s="248" t="s">
        <v>241</v>
      </c>
      <c r="D18" s="249" t="s">
        <v>53</v>
      </c>
      <c r="E18" s="250" t="s">
        <v>49</v>
      </c>
      <c r="F18" s="251">
        <v>69</v>
      </c>
      <c r="G18" s="47" t="s">
        <v>10</v>
      </c>
      <c r="H18" s="47" t="s">
        <v>26</v>
      </c>
      <c r="I18" s="252">
        <v>0</v>
      </c>
      <c r="J18" s="253">
        <v>0</v>
      </c>
      <c r="K18" s="238">
        <f>SUM(I18:J18)</f>
        <v>0</v>
      </c>
      <c r="L18" s="239">
        <v>150</v>
      </c>
      <c r="M18" s="240">
        <v>144</v>
      </c>
      <c r="N18" s="244">
        <f>SUM(L18:M18)</f>
        <v>294</v>
      </c>
      <c r="O18" s="239">
        <v>0</v>
      </c>
      <c r="P18" s="240">
        <v>0</v>
      </c>
      <c r="Q18" s="245">
        <f>SUM(O18:P18)</f>
        <v>0</v>
      </c>
      <c r="R18" s="239">
        <v>0</v>
      </c>
      <c r="S18" s="240">
        <v>0</v>
      </c>
      <c r="T18" s="254">
        <f>SUM(R18:S18)</f>
        <v>0</v>
      </c>
      <c r="U18" s="239">
        <v>0</v>
      </c>
      <c r="V18" s="240">
        <v>0</v>
      </c>
      <c r="W18" s="241">
        <f>SUM(U18:V18)</f>
        <v>0</v>
      </c>
      <c r="X18" s="83">
        <f>SUM(W18,T18,Q18,N18,K18)</f>
        <v>294</v>
      </c>
    </row>
    <row r="19" spans="1:24" s="19" customFormat="1" ht="24.95" customHeight="1" x14ac:dyDescent="0.25">
      <c r="A19" s="68">
        <v>14</v>
      </c>
      <c r="B19" s="204">
        <v>110</v>
      </c>
      <c r="C19" s="51" t="s">
        <v>242</v>
      </c>
      <c r="D19" s="53" t="s">
        <v>34</v>
      </c>
      <c r="E19" s="51" t="s">
        <v>35</v>
      </c>
      <c r="F19" s="53">
        <v>69</v>
      </c>
      <c r="G19" s="51" t="s">
        <v>10</v>
      </c>
      <c r="H19" s="51" t="s">
        <v>26</v>
      </c>
      <c r="I19" s="203">
        <v>141</v>
      </c>
      <c r="J19" s="52">
        <v>150</v>
      </c>
      <c r="K19" s="238">
        <f>SUM(I19:J19)</f>
        <v>291</v>
      </c>
      <c r="L19" s="239">
        <v>0</v>
      </c>
      <c r="M19" s="240">
        <v>0</v>
      </c>
      <c r="N19" s="244">
        <f>SUM(L19:M19)</f>
        <v>0</v>
      </c>
      <c r="O19" s="239">
        <v>0</v>
      </c>
      <c r="P19" s="240">
        <v>0</v>
      </c>
      <c r="Q19" s="245">
        <f>SUM(O19:P19)</f>
        <v>0</v>
      </c>
      <c r="R19" s="239">
        <v>0</v>
      </c>
      <c r="S19" s="240">
        <v>0</v>
      </c>
      <c r="T19" s="246">
        <f>SUM(R19:S19)</f>
        <v>0</v>
      </c>
      <c r="U19" s="239">
        <v>0</v>
      </c>
      <c r="V19" s="240">
        <v>0</v>
      </c>
      <c r="W19" s="241">
        <f>SUM(U19:V19)</f>
        <v>0</v>
      </c>
      <c r="X19" s="83">
        <f>SUM(W19,T19,Q19,N19,K19)</f>
        <v>291</v>
      </c>
    </row>
    <row r="20" spans="1:24" s="19" customFormat="1" ht="24.95" customHeight="1" x14ac:dyDescent="0.25">
      <c r="A20" s="68">
        <v>15</v>
      </c>
      <c r="B20" s="204">
        <v>130</v>
      </c>
      <c r="C20" s="51" t="s">
        <v>243</v>
      </c>
      <c r="D20" s="53" t="s">
        <v>114</v>
      </c>
      <c r="E20" s="51" t="s">
        <v>59</v>
      </c>
      <c r="F20" s="53">
        <v>69</v>
      </c>
      <c r="G20" s="51" t="s">
        <v>10</v>
      </c>
      <c r="H20" s="51" t="s">
        <v>26</v>
      </c>
      <c r="I20" s="203">
        <v>112</v>
      </c>
      <c r="J20" s="52">
        <v>132</v>
      </c>
      <c r="K20" s="238">
        <f>SUM(I20:J20)</f>
        <v>244</v>
      </c>
      <c r="L20" s="239">
        <v>0</v>
      </c>
      <c r="M20" s="240">
        <v>0</v>
      </c>
      <c r="N20" s="244">
        <f>SUM(L20:M20)</f>
        <v>0</v>
      </c>
      <c r="O20" s="239">
        <v>0</v>
      </c>
      <c r="P20" s="240">
        <v>0</v>
      </c>
      <c r="Q20" s="245">
        <f>SUM(O20:P20)</f>
        <v>0</v>
      </c>
      <c r="R20" s="239">
        <v>0</v>
      </c>
      <c r="S20" s="240">
        <v>0</v>
      </c>
      <c r="T20" s="246">
        <f>SUM(R20:S20)</f>
        <v>0</v>
      </c>
      <c r="U20" s="239">
        <v>0</v>
      </c>
      <c r="V20" s="240">
        <v>0</v>
      </c>
      <c r="W20" s="241">
        <f>SUM(U20:V20)</f>
        <v>0</v>
      </c>
      <c r="X20" s="83">
        <f>SUM(W20,T20,Q20,N20,K20)</f>
        <v>244</v>
      </c>
    </row>
    <row r="21" spans="1:24" s="19" customFormat="1" ht="24.95" customHeight="1" x14ac:dyDescent="0.25">
      <c r="A21" s="68">
        <v>16</v>
      </c>
      <c r="B21" s="256" t="s">
        <v>244</v>
      </c>
      <c r="C21" s="248" t="s">
        <v>245</v>
      </c>
      <c r="D21" s="249" t="s">
        <v>78</v>
      </c>
      <c r="E21" s="250" t="s">
        <v>49</v>
      </c>
      <c r="F21" s="251">
        <v>69</v>
      </c>
      <c r="G21" s="47" t="s">
        <v>10</v>
      </c>
      <c r="H21" s="47" t="s">
        <v>26</v>
      </c>
      <c r="I21" s="252">
        <v>0</v>
      </c>
      <c r="J21" s="253">
        <v>0</v>
      </c>
      <c r="K21" s="238">
        <f>SUM(I21:J21)</f>
        <v>0</v>
      </c>
      <c r="L21" s="239">
        <v>114</v>
      </c>
      <c r="M21" s="240">
        <v>126</v>
      </c>
      <c r="N21" s="244">
        <f>SUM(L21:M21)</f>
        <v>240</v>
      </c>
      <c r="O21" s="239">
        <v>0</v>
      </c>
      <c r="P21" s="240">
        <v>0</v>
      </c>
      <c r="Q21" s="245">
        <f>SUM(O21:P21)</f>
        <v>0</v>
      </c>
      <c r="R21" s="239">
        <v>0</v>
      </c>
      <c r="S21" s="240">
        <v>0</v>
      </c>
      <c r="T21" s="246">
        <f>SUM(R21:S21)</f>
        <v>0</v>
      </c>
      <c r="U21" s="239">
        <v>0</v>
      </c>
      <c r="V21" s="240">
        <v>0</v>
      </c>
      <c r="W21" s="241">
        <f>SUM(U21:V21)</f>
        <v>0</v>
      </c>
      <c r="X21" s="83">
        <f>SUM(W21,T21,Q21,N21,K21)</f>
        <v>240</v>
      </c>
    </row>
    <row r="22" spans="1:24" s="19" customFormat="1" ht="24.95" customHeight="1" x14ac:dyDescent="0.25">
      <c r="A22" s="68">
        <v>17</v>
      </c>
      <c r="B22" s="204">
        <v>117</v>
      </c>
      <c r="C22" s="51" t="s">
        <v>249</v>
      </c>
      <c r="D22" s="53" t="s">
        <v>250</v>
      </c>
      <c r="E22" s="51" t="s">
        <v>28</v>
      </c>
      <c r="F22" s="53">
        <v>69</v>
      </c>
      <c r="G22" s="51" t="s">
        <v>10</v>
      </c>
      <c r="H22" s="51" t="s">
        <v>26</v>
      </c>
      <c r="I22" s="203">
        <v>129</v>
      </c>
      <c r="J22" s="52">
        <v>96</v>
      </c>
      <c r="K22" s="238">
        <f>SUM(I22:J22)</f>
        <v>225</v>
      </c>
      <c r="L22" s="239">
        <v>0</v>
      </c>
      <c r="M22" s="240">
        <v>0</v>
      </c>
      <c r="N22" s="244">
        <f>SUM(L22:M22)</f>
        <v>0</v>
      </c>
      <c r="O22" s="239">
        <v>0</v>
      </c>
      <c r="P22" s="240">
        <v>0</v>
      </c>
      <c r="Q22" s="245">
        <f>SUM(O22:P22)</f>
        <v>0</v>
      </c>
      <c r="R22" s="239">
        <v>0</v>
      </c>
      <c r="S22" s="240">
        <v>0</v>
      </c>
      <c r="T22" s="246">
        <f>SUM(R22:S22)</f>
        <v>0</v>
      </c>
      <c r="U22" s="239">
        <v>0</v>
      </c>
      <c r="V22" s="240">
        <v>0</v>
      </c>
      <c r="W22" s="241">
        <f>SUM(U22:V22)</f>
        <v>0</v>
      </c>
      <c r="X22" s="83">
        <f>SUM(W22,T22,Q22,N22,K22)</f>
        <v>225</v>
      </c>
    </row>
    <row r="23" spans="1:24" s="19" customFormat="1" ht="24.95" customHeight="1" x14ac:dyDescent="0.25">
      <c r="A23" s="68">
        <v>18</v>
      </c>
      <c r="B23" s="256" t="s">
        <v>251</v>
      </c>
      <c r="C23" s="248" t="s">
        <v>252</v>
      </c>
      <c r="D23" s="249" t="s">
        <v>253</v>
      </c>
      <c r="E23" s="250" t="s">
        <v>49</v>
      </c>
      <c r="F23" s="251">
        <v>69</v>
      </c>
      <c r="G23" s="47" t="s">
        <v>10</v>
      </c>
      <c r="H23" s="47" t="s">
        <v>26</v>
      </c>
      <c r="I23" s="252">
        <v>0</v>
      </c>
      <c r="J23" s="253">
        <v>0</v>
      </c>
      <c r="K23" s="238">
        <f>SUM(I23:J23)</f>
        <v>0</v>
      </c>
      <c r="L23" s="239">
        <v>102</v>
      </c>
      <c r="M23" s="240">
        <v>108</v>
      </c>
      <c r="N23" s="244">
        <f>SUM(L23:M23)</f>
        <v>210</v>
      </c>
      <c r="O23" s="239">
        <v>0</v>
      </c>
      <c r="P23" s="240">
        <v>0</v>
      </c>
      <c r="Q23" s="245">
        <f>SUM(O23:P23)</f>
        <v>0</v>
      </c>
      <c r="R23" s="239">
        <v>0</v>
      </c>
      <c r="S23" s="240">
        <v>0</v>
      </c>
      <c r="T23" s="246">
        <f>SUM(R23:S23)</f>
        <v>0</v>
      </c>
      <c r="U23" s="239">
        <v>0</v>
      </c>
      <c r="V23" s="240">
        <v>0</v>
      </c>
      <c r="W23" s="255">
        <f>SUM(U23:V23)</f>
        <v>0</v>
      </c>
      <c r="X23" s="83">
        <f>SUM(W23,T23,Q23,N23,K23)</f>
        <v>210</v>
      </c>
    </row>
    <row r="24" spans="1:24" s="19" customFormat="1" ht="24.95" customHeight="1" x14ac:dyDescent="0.25">
      <c r="A24" s="68">
        <v>19</v>
      </c>
      <c r="B24" s="204">
        <v>112</v>
      </c>
      <c r="C24" s="51" t="s">
        <v>254</v>
      </c>
      <c r="D24" s="53" t="s">
        <v>122</v>
      </c>
      <c r="E24" s="51" t="s">
        <v>59</v>
      </c>
      <c r="F24" s="53">
        <v>69</v>
      </c>
      <c r="G24" s="51" t="s">
        <v>10</v>
      </c>
      <c r="H24" s="51" t="s">
        <v>26</v>
      </c>
      <c r="I24" s="203">
        <v>102</v>
      </c>
      <c r="J24" s="52">
        <v>104</v>
      </c>
      <c r="K24" s="238">
        <f>SUM(I24:J24)</f>
        <v>206</v>
      </c>
      <c r="L24" s="239">
        <v>0</v>
      </c>
      <c r="M24" s="240">
        <v>0</v>
      </c>
      <c r="N24" s="244">
        <f>SUM(L24:M24)</f>
        <v>0</v>
      </c>
      <c r="O24" s="239">
        <v>0</v>
      </c>
      <c r="P24" s="240">
        <v>0</v>
      </c>
      <c r="Q24" s="245">
        <f>SUM(O24:P24)</f>
        <v>0</v>
      </c>
      <c r="R24" s="239">
        <v>0</v>
      </c>
      <c r="S24" s="240">
        <v>0</v>
      </c>
      <c r="T24" s="246">
        <f>SUM(R24:S24)</f>
        <v>0</v>
      </c>
      <c r="U24" s="239">
        <v>0</v>
      </c>
      <c r="V24" s="240">
        <v>0</v>
      </c>
      <c r="W24" s="255">
        <f>SUM(U24:V24)</f>
        <v>0</v>
      </c>
      <c r="X24" s="83">
        <f>SUM(W24,T24,Q24,N24,K24)</f>
        <v>206</v>
      </c>
    </row>
    <row r="25" spans="1:24" s="19" customFormat="1" ht="24.95" customHeight="1" x14ac:dyDescent="0.25">
      <c r="A25" s="68">
        <v>20</v>
      </c>
      <c r="B25" s="204">
        <v>111</v>
      </c>
      <c r="C25" s="51" t="s">
        <v>256</v>
      </c>
      <c r="D25" s="53" t="s">
        <v>158</v>
      </c>
      <c r="E25" s="51" t="s">
        <v>28</v>
      </c>
      <c r="F25" s="53">
        <v>69</v>
      </c>
      <c r="G25" s="51" t="s">
        <v>10</v>
      </c>
      <c r="H25" s="51" t="s">
        <v>26</v>
      </c>
      <c r="I25" s="203">
        <v>96</v>
      </c>
      <c r="J25" s="52">
        <v>94</v>
      </c>
      <c r="K25" s="238">
        <f>SUM(I25:J25)</f>
        <v>190</v>
      </c>
      <c r="L25" s="239">
        <v>0</v>
      </c>
      <c r="M25" s="240">
        <v>0</v>
      </c>
      <c r="N25" s="244">
        <f>SUM(L25:M25)</f>
        <v>0</v>
      </c>
      <c r="O25" s="239">
        <v>0</v>
      </c>
      <c r="P25" s="240">
        <v>0</v>
      </c>
      <c r="Q25" s="245">
        <f>SUM(O25:P25)</f>
        <v>0</v>
      </c>
      <c r="R25" s="239">
        <v>0</v>
      </c>
      <c r="S25" s="240">
        <v>0</v>
      </c>
      <c r="T25" s="246">
        <f>SUM(R25:S25)</f>
        <v>0</v>
      </c>
      <c r="U25" s="239">
        <v>0</v>
      </c>
      <c r="V25" s="240">
        <v>0</v>
      </c>
      <c r="W25" s="255">
        <f>SUM(U25:V25)</f>
        <v>0</v>
      </c>
      <c r="X25" s="83">
        <f>SUM(W25,T25,Q25,N25,K25)</f>
        <v>190</v>
      </c>
    </row>
    <row r="26" spans="1:24" s="19" customFormat="1" ht="24.95" customHeight="1" x14ac:dyDescent="0.25">
      <c r="A26" s="68">
        <v>21</v>
      </c>
      <c r="B26" s="204" t="s">
        <v>257</v>
      </c>
      <c r="C26" s="51" t="s">
        <v>258</v>
      </c>
      <c r="D26" s="53" t="s">
        <v>156</v>
      </c>
      <c r="E26" s="51" t="s">
        <v>49</v>
      </c>
      <c r="F26" s="53">
        <v>69</v>
      </c>
      <c r="G26" s="51" t="s">
        <v>10</v>
      </c>
      <c r="H26" s="51" t="s">
        <v>26</v>
      </c>
      <c r="I26" s="203">
        <v>0</v>
      </c>
      <c r="J26" s="52">
        <v>0</v>
      </c>
      <c r="K26" s="238">
        <f>SUM(I26:J26)</f>
        <v>0</v>
      </c>
      <c r="L26" s="239">
        <v>98</v>
      </c>
      <c r="M26" s="240">
        <v>0</v>
      </c>
      <c r="N26" s="244">
        <f>SUM(L26:M26)</f>
        <v>98</v>
      </c>
      <c r="O26" s="239">
        <v>0</v>
      </c>
      <c r="P26" s="240">
        <v>0</v>
      </c>
      <c r="Q26" s="245">
        <f>SUM(O26:P26)</f>
        <v>0</v>
      </c>
      <c r="R26" s="239">
        <v>0</v>
      </c>
      <c r="S26" s="240">
        <v>0</v>
      </c>
      <c r="T26" s="246">
        <f>SUM(R26:S26)</f>
        <v>0</v>
      </c>
      <c r="U26" s="239">
        <v>0</v>
      </c>
      <c r="V26" s="240">
        <v>0</v>
      </c>
      <c r="W26" s="255">
        <f>SUM(U26:V26)</f>
        <v>0</v>
      </c>
      <c r="X26" s="83">
        <f>SUM(W26,T26,Q26,N26,K26)</f>
        <v>98</v>
      </c>
    </row>
    <row r="27" spans="1:24" s="103" customFormat="1" ht="22.5" x14ac:dyDescent="0.25">
      <c r="A27" s="68">
        <v>22</v>
      </c>
      <c r="B27" s="142"/>
      <c r="C27" s="70"/>
      <c r="D27" s="77"/>
      <c r="E27" s="70"/>
      <c r="F27" s="224"/>
      <c r="G27" s="49" t="s">
        <v>10</v>
      </c>
      <c r="H27" s="78" t="s">
        <v>33</v>
      </c>
      <c r="I27" s="95">
        <v>0</v>
      </c>
      <c r="J27" s="65">
        <v>0</v>
      </c>
      <c r="K27" s="57">
        <f>SUM(I27:J27)</f>
        <v>0</v>
      </c>
      <c r="L27" s="95">
        <v>0</v>
      </c>
      <c r="M27" s="65">
        <v>0</v>
      </c>
      <c r="N27" s="139">
        <f>SUM(L27:M27)</f>
        <v>0</v>
      </c>
      <c r="O27" s="95">
        <v>0</v>
      </c>
      <c r="P27" s="65">
        <v>0</v>
      </c>
      <c r="Q27" s="30">
        <f>SUM(O27:P27)</f>
        <v>0</v>
      </c>
      <c r="R27" s="95">
        <v>0</v>
      </c>
      <c r="S27" s="65">
        <v>0</v>
      </c>
      <c r="T27" s="61">
        <f>SUM(R27:S27)</f>
        <v>0</v>
      </c>
      <c r="U27" s="95">
        <v>0</v>
      </c>
      <c r="V27" s="65">
        <v>0</v>
      </c>
      <c r="W27" s="72">
        <f>SUM(U27:V27)</f>
        <v>0</v>
      </c>
      <c r="X27" s="83">
        <f>SUM(W27,T27,Q27,N27,K27)</f>
        <v>0</v>
      </c>
    </row>
    <row r="28" spans="1:24" s="103" customFormat="1" ht="22.5" x14ac:dyDescent="0.25">
      <c r="A28" s="68">
        <v>23</v>
      </c>
      <c r="B28" s="142"/>
      <c r="C28" s="70"/>
      <c r="D28" s="77"/>
      <c r="E28" s="70"/>
      <c r="F28" s="224"/>
      <c r="G28" s="49" t="s">
        <v>10</v>
      </c>
      <c r="H28" s="78" t="s">
        <v>33</v>
      </c>
      <c r="I28" s="95">
        <v>0</v>
      </c>
      <c r="J28" s="65">
        <v>0</v>
      </c>
      <c r="K28" s="57">
        <f>SUM(I28:J28)</f>
        <v>0</v>
      </c>
      <c r="L28" s="95">
        <v>0</v>
      </c>
      <c r="M28" s="65">
        <v>0</v>
      </c>
      <c r="N28" s="2">
        <f>SUM(L28:M28)</f>
        <v>0</v>
      </c>
      <c r="O28" s="95">
        <v>0</v>
      </c>
      <c r="P28" s="65">
        <v>0</v>
      </c>
      <c r="Q28" s="30">
        <f>SUM(O28:P28)</f>
        <v>0</v>
      </c>
      <c r="R28" s="95">
        <v>0</v>
      </c>
      <c r="S28" s="65">
        <v>0</v>
      </c>
      <c r="T28" s="61">
        <f>SUM(R28:S28)</f>
        <v>0</v>
      </c>
      <c r="U28" s="95">
        <v>0</v>
      </c>
      <c r="V28" s="65">
        <v>0</v>
      </c>
      <c r="W28" s="72">
        <f>SUM(U28:V28)</f>
        <v>0</v>
      </c>
      <c r="X28" s="83">
        <f>SUM(W28,T28,Q28,N28,K28)</f>
        <v>0</v>
      </c>
    </row>
    <row r="29" spans="1:24" s="103" customFormat="1" ht="22.5" x14ac:dyDescent="0.25">
      <c r="A29" s="68">
        <v>24</v>
      </c>
      <c r="B29" s="221"/>
      <c r="C29" s="125"/>
      <c r="D29" s="124"/>
      <c r="E29" s="117"/>
      <c r="F29" s="55"/>
      <c r="G29" s="49" t="s">
        <v>10</v>
      </c>
      <c r="H29" s="78" t="s">
        <v>33</v>
      </c>
      <c r="I29" s="95">
        <v>0</v>
      </c>
      <c r="J29" s="65">
        <v>0</v>
      </c>
      <c r="K29" s="57">
        <f>SUM(I29:J29)</f>
        <v>0</v>
      </c>
      <c r="L29" s="95">
        <v>0</v>
      </c>
      <c r="M29" s="65">
        <v>0</v>
      </c>
      <c r="N29" s="2">
        <f>SUM(L29:M29)</f>
        <v>0</v>
      </c>
      <c r="O29" s="95">
        <v>0</v>
      </c>
      <c r="P29" s="65">
        <v>0</v>
      </c>
      <c r="Q29" s="30">
        <f>SUM(O29:P29)</f>
        <v>0</v>
      </c>
      <c r="R29" s="95">
        <v>0</v>
      </c>
      <c r="S29" s="65">
        <v>0</v>
      </c>
      <c r="T29" s="61">
        <f>SUM(R29:S29)</f>
        <v>0</v>
      </c>
      <c r="U29" s="95">
        <v>0</v>
      </c>
      <c r="V29" s="65">
        <v>0</v>
      </c>
      <c r="W29" s="72">
        <f>SUM(U29:V29)</f>
        <v>0</v>
      </c>
      <c r="X29" s="83">
        <f>SUM(W29,T29,Q29,N29,K29)</f>
        <v>0</v>
      </c>
    </row>
    <row r="30" spans="1:24" s="103" customFormat="1" ht="22.5" x14ac:dyDescent="0.25">
      <c r="A30" s="68">
        <v>25</v>
      </c>
      <c r="B30" s="142"/>
      <c r="C30" s="70"/>
      <c r="D30" s="77"/>
      <c r="E30" s="70"/>
      <c r="F30" s="224"/>
      <c r="G30" s="49" t="s">
        <v>10</v>
      </c>
      <c r="H30" s="78" t="s">
        <v>33</v>
      </c>
      <c r="I30" s="95">
        <v>0</v>
      </c>
      <c r="J30" s="65">
        <v>0</v>
      </c>
      <c r="K30" s="57">
        <f t="shared" ref="K30" si="0">SUM(I30:J30)</f>
        <v>0</v>
      </c>
      <c r="L30" s="95">
        <v>0</v>
      </c>
      <c r="M30" s="65">
        <v>0</v>
      </c>
      <c r="N30" s="2">
        <f t="shared" ref="N30" si="1">SUM(L30:M30)</f>
        <v>0</v>
      </c>
      <c r="O30" s="95">
        <v>0</v>
      </c>
      <c r="P30" s="65">
        <v>0</v>
      </c>
      <c r="Q30" s="30">
        <f t="shared" ref="Q30" si="2">SUM(O30:P30)</f>
        <v>0</v>
      </c>
      <c r="R30" s="95">
        <v>0</v>
      </c>
      <c r="S30" s="65">
        <v>0</v>
      </c>
      <c r="T30" s="61">
        <f t="shared" ref="T30" si="3">SUM(R30:S30)</f>
        <v>0</v>
      </c>
      <c r="U30" s="95">
        <v>0</v>
      </c>
      <c r="V30" s="65">
        <v>0</v>
      </c>
      <c r="W30" s="72">
        <f t="shared" ref="W30" si="4">SUM(U30:V30)</f>
        <v>0</v>
      </c>
      <c r="X30" s="83">
        <f t="shared" ref="X30" si="5">SUM(W30,T30,Q30,N30,K30)</f>
        <v>0</v>
      </c>
    </row>
    <row r="31" spans="1:24" s="103" customFormat="1" ht="22.5" x14ac:dyDescent="0.25">
      <c r="A31" s="68">
        <v>26</v>
      </c>
      <c r="B31" s="142"/>
      <c r="C31" s="70"/>
      <c r="D31" s="77"/>
      <c r="E31" s="70"/>
      <c r="F31" s="224"/>
      <c r="G31" s="49" t="s">
        <v>10</v>
      </c>
      <c r="H31" s="78" t="s">
        <v>33</v>
      </c>
      <c r="I31" s="95">
        <v>0</v>
      </c>
      <c r="J31" s="65">
        <v>0</v>
      </c>
      <c r="K31" s="57">
        <f t="shared" ref="K31:K32" si="6">SUM(I31:J31)</f>
        <v>0</v>
      </c>
      <c r="L31" s="95">
        <v>0</v>
      </c>
      <c r="M31" s="65">
        <v>0</v>
      </c>
      <c r="N31" s="139">
        <f t="shared" ref="N31:N32" si="7">SUM(L31:M31)</f>
        <v>0</v>
      </c>
      <c r="O31" s="95">
        <v>0</v>
      </c>
      <c r="P31" s="65">
        <v>0</v>
      </c>
      <c r="Q31" s="30">
        <f t="shared" ref="Q31:Q32" si="8">SUM(O31:P31)</f>
        <v>0</v>
      </c>
      <c r="R31" s="95">
        <v>0</v>
      </c>
      <c r="S31" s="65">
        <v>0</v>
      </c>
      <c r="T31" s="61">
        <f t="shared" ref="T31:T32" si="9">SUM(R31:S31)</f>
        <v>0</v>
      </c>
      <c r="U31" s="95">
        <v>0</v>
      </c>
      <c r="V31" s="65">
        <v>0</v>
      </c>
      <c r="W31" s="72">
        <f t="shared" ref="W31:W32" si="10">SUM(U31:V31)</f>
        <v>0</v>
      </c>
      <c r="X31" s="83">
        <f t="shared" ref="X31:X32" si="11">SUM(W31,T31,Q31,N31,K31)</f>
        <v>0</v>
      </c>
    </row>
    <row r="32" spans="1:24" s="103" customFormat="1" ht="23.25" thickBot="1" x14ac:dyDescent="0.3">
      <c r="A32" s="24">
        <v>27</v>
      </c>
      <c r="B32" s="222"/>
      <c r="C32" s="97"/>
      <c r="D32" s="100"/>
      <c r="E32" s="97"/>
      <c r="F32" s="257"/>
      <c r="G32" s="13" t="s">
        <v>10</v>
      </c>
      <c r="H32" s="12" t="s">
        <v>33</v>
      </c>
      <c r="I32" s="180">
        <v>0</v>
      </c>
      <c r="J32" s="181">
        <v>0</v>
      </c>
      <c r="K32" s="74">
        <f t="shared" si="6"/>
        <v>0</v>
      </c>
      <c r="L32" s="180">
        <v>0</v>
      </c>
      <c r="M32" s="181">
        <v>0</v>
      </c>
      <c r="N32" s="4">
        <f t="shared" si="7"/>
        <v>0</v>
      </c>
      <c r="O32" s="180">
        <v>0</v>
      </c>
      <c r="P32" s="181">
        <v>0</v>
      </c>
      <c r="Q32" s="258">
        <f t="shared" si="8"/>
        <v>0</v>
      </c>
      <c r="R32" s="180">
        <v>0</v>
      </c>
      <c r="S32" s="181">
        <v>0</v>
      </c>
      <c r="T32" s="33">
        <f t="shared" si="9"/>
        <v>0</v>
      </c>
      <c r="U32" s="180">
        <v>0</v>
      </c>
      <c r="V32" s="181">
        <v>0</v>
      </c>
      <c r="W32" s="32">
        <f t="shared" si="10"/>
        <v>0</v>
      </c>
      <c r="X32" s="84">
        <f t="shared" si="11"/>
        <v>0</v>
      </c>
    </row>
  </sheetData>
  <sheetProtection algorithmName="SHA-512" hashValue="BHSBnOExmXP3H/PdvnVS5TMoijt7aX7yN36UR/fA8ME5eH2yATGwn2FS4qMSl5gIz/TcaygM2f/lAH8R8XXDJw==" saltValue="ZHS+yo093xjTmsd0kYlvmQ==" spinCount="100000" sheet="1" objects="1" scenarios="1" selectLockedCells="1" selectUnlockedCells="1"/>
  <sortState ref="A6:X49">
    <sortCondition descending="1" ref="F6:F49"/>
  </sortState>
  <mergeCells count="17">
    <mergeCell ref="B4:B5"/>
    <mergeCell ref="A1:X1"/>
    <mergeCell ref="A2:X2"/>
    <mergeCell ref="A3:X3"/>
    <mergeCell ref="A4:A5"/>
    <mergeCell ref="H4:H5"/>
    <mergeCell ref="I4:K4"/>
    <mergeCell ref="L4:N4"/>
    <mergeCell ref="C4:C5"/>
    <mergeCell ref="D4:D5"/>
    <mergeCell ref="E4:E5"/>
    <mergeCell ref="G4:G5"/>
    <mergeCell ref="U4:W4"/>
    <mergeCell ref="X4:X5"/>
    <mergeCell ref="O4:Q4"/>
    <mergeCell ref="R4:T4"/>
    <mergeCell ref="F4:F5"/>
  </mergeCells>
  <dataValidations count="1">
    <dataValidation type="list" allowBlank="1" showInputMessage="1" showErrorMessage="1" sqref="G14:G26 H27:H32">
      <formula1>Catégories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B14:B2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7"/>
  <sheetViews>
    <sheetView zoomScale="68" zoomScaleNormal="68" workbookViewId="0">
      <selection activeCell="F75" sqref="F75"/>
    </sheetView>
  </sheetViews>
  <sheetFormatPr baseColWidth="10" defaultRowHeight="15" x14ac:dyDescent="0.25"/>
  <cols>
    <col min="1" max="1" width="9.140625" bestFit="1" customWidth="1"/>
    <col min="2" max="2" width="14.85546875" style="19" bestFit="1" customWidth="1"/>
    <col min="3" max="3" width="24" bestFit="1" customWidth="1"/>
    <col min="4" max="4" width="21.5703125" customWidth="1"/>
    <col min="5" max="5" width="40.85546875" bestFit="1" customWidth="1"/>
    <col min="6" max="6" width="8.7109375" style="19" customWidth="1"/>
    <col min="7" max="7" width="8.85546875" customWidth="1"/>
    <col min="8" max="8" width="8.140625" customWidth="1"/>
    <col min="9" max="14" width="7.7109375" customWidth="1"/>
    <col min="15" max="15" width="10.42578125" bestFit="1" customWidth="1"/>
    <col min="16" max="17" width="7.7109375" customWidth="1"/>
    <col min="18" max="18" width="10.140625" bestFit="1" customWidth="1"/>
    <col min="19" max="23" width="7.7109375" customWidth="1"/>
    <col min="24" max="24" width="14.28515625" customWidth="1"/>
    <col min="25" max="26" width="11.42578125" customWidth="1"/>
  </cols>
  <sheetData>
    <row r="1" spans="1:24" ht="61.5" customHeight="1" x14ac:dyDescent="0.25">
      <c r="A1" s="270" t="s">
        <v>262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</row>
    <row r="2" spans="1:24" s="60" customFormat="1" ht="26.25" customHeight="1" x14ac:dyDescent="0.25">
      <c r="A2" s="280" t="s">
        <v>263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</row>
    <row r="3" spans="1:24" s="98" customFormat="1" ht="45.75" customHeight="1" thickBot="1" x14ac:dyDescent="0.3">
      <c r="A3" s="269" t="s">
        <v>22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39.75" customHeight="1" thickBot="1" x14ac:dyDescent="0.3">
      <c r="A4" s="284" t="s">
        <v>43</v>
      </c>
      <c r="B4" s="284" t="s">
        <v>18</v>
      </c>
      <c r="C4" s="286" t="s">
        <v>0</v>
      </c>
      <c r="D4" s="281" t="s">
        <v>1</v>
      </c>
      <c r="E4" s="281" t="s">
        <v>2</v>
      </c>
      <c r="F4" s="265" t="s">
        <v>17</v>
      </c>
      <c r="G4" s="281" t="s">
        <v>12</v>
      </c>
      <c r="H4" s="271" t="s">
        <v>3</v>
      </c>
      <c r="I4" s="272" t="s">
        <v>4</v>
      </c>
      <c r="J4" s="273"/>
      <c r="K4" s="274"/>
      <c r="L4" s="275" t="s">
        <v>13</v>
      </c>
      <c r="M4" s="276"/>
      <c r="N4" s="264"/>
      <c r="O4" s="277" t="s">
        <v>21</v>
      </c>
      <c r="P4" s="278"/>
      <c r="Q4" s="279"/>
      <c r="R4" s="262" t="s">
        <v>5</v>
      </c>
      <c r="S4" s="263"/>
      <c r="T4" s="264"/>
      <c r="U4" s="275" t="s">
        <v>14</v>
      </c>
      <c r="V4" s="276"/>
      <c r="W4" s="264"/>
      <c r="X4" s="260" t="s">
        <v>19</v>
      </c>
    </row>
    <row r="5" spans="1:24" ht="23.25" thickBot="1" x14ac:dyDescent="0.3">
      <c r="A5" s="285"/>
      <c r="B5" s="285"/>
      <c r="C5" s="291"/>
      <c r="D5" s="282"/>
      <c r="E5" s="282"/>
      <c r="F5" s="266"/>
      <c r="G5" s="282"/>
      <c r="H5" s="266"/>
      <c r="I5" s="104" t="s">
        <v>6</v>
      </c>
      <c r="J5" s="184" t="s">
        <v>7</v>
      </c>
      <c r="K5" s="113" t="s">
        <v>8</v>
      </c>
      <c r="L5" s="35" t="s">
        <v>9</v>
      </c>
      <c r="M5" s="17" t="s">
        <v>7</v>
      </c>
      <c r="N5" s="18" t="s">
        <v>8</v>
      </c>
      <c r="O5" s="35" t="s">
        <v>15</v>
      </c>
      <c r="P5" s="17" t="s">
        <v>16</v>
      </c>
      <c r="Q5" s="114" t="s">
        <v>8</v>
      </c>
      <c r="R5" s="104" t="s">
        <v>6</v>
      </c>
      <c r="S5" s="184" t="s">
        <v>16</v>
      </c>
      <c r="T5" s="115" t="s">
        <v>8</v>
      </c>
      <c r="U5" s="35" t="s">
        <v>6</v>
      </c>
      <c r="V5" s="17" t="s">
        <v>9</v>
      </c>
      <c r="W5" s="18" t="s">
        <v>8</v>
      </c>
      <c r="X5" s="295"/>
    </row>
    <row r="6" spans="1:24" s="19" customFormat="1" ht="22.5" x14ac:dyDescent="0.25">
      <c r="A6" s="127">
        <v>1</v>
      </c>
      <c r="B6" s="200">
        <v>100</v>
      </c>
      <c r="C6" s="203" t="s">
        <v>138</v>
      </c>
      <c r="D6" s="200" t="s">
        <v>39</v>
      </c>
      <c r="E6" s="203" t="s">
        <v>49</v>
      </c>
      <c r="F6" s="200">
        <v>69</v>
      </c>
      <c r="G6" s="203" t="s">
        <v>11</v>
      </c>
      <c r="H6" s="200" t="s">
        <v>26</v>
      </c>
      <c r="I6" s="203">
        <v>150</v>
      </c>
      <c r="J6" s="52">
        <v>144</v>
      </c>
      <c r="K6" s="131">
        <f t="shared" ref="K6:K9" si="0">SUM(I6:J6)</f>
        <v>294</v>
      </c>
      <c r="L6" s="185">
        <v>144</v>
      </c>
      <c r="M6" s="186">
        <v>144</v>
      </c>
      <c r="N6" s="82">
        <f>SUM(L6:M6)</f>
        <v>288</v>
      </c>
      <c r="O6" s="135">
        <v>150</v>
      </c>
      <c r="P6" s="136">
        <v>150</v>
      </c>
      <c r="Q6" s="133">
        <f t="shared" ref="Q6:Q9" si="1">SUM(O6:P6)</f>
        <v>300</v>
      </c>
      <c r="R6" s="135">
        <v>0</v>
      </c>
      <c r="S6" s="136">
        <v>0</v>
      </c>
      <c r="T6" s="137">
        <f t="shared" ref="T6:T9" si="2">SUM(R6:S6)</f>
        <v>0</v>
      </c>
      <c r="U6" s="135">
        <v>0</v>
      </c>
      <c r="V6" s="136">
        <v>0</v>
      </c>
      <c r="W6" s="134">
        <f t="shared" ref="W6:W9" si="3">SUM(U6:V6)</f>
        <v>0</v>
      </c>
      <c r="X6" s="126">
        <f t="shared" ref="X6:X9" si="4">SUM(W6,T6,Q6,N6,K6)</f>
        <v>882</v>
      </c>
    </row>
    <row r="7" spans="1:24" s="19" customFormat="1" ht="22.5" x14ac:dyDescent="0.25">
      <c r="A7" s="66">
        <v>2</v>
      </c>
      <c r="B7" s="51">
        <v>101</v>
      </c>
      <c r="C7" s="203" t="s">
        <v>29</v>
      </c>
      <c r="D7" s="51" t="s">
        <v>153</v>
      </c>
      <c r="E7" s="203" t="s">
        <v>31</v>
      </c>
      <c r="F7" s="51">
        <v>69</v>
      </c>
      <c r="G7" s="203" t="s">
        <v>11</v>
      </c>
      <c r="H7" s="51" t="s">
        <v>26</v>
      </c>
      <c r="I7" s="203">
        <v>138</v>
      </c>
      <c r="J7" s="52">
        <v>141</v>
      </c>
      <c r="K7" s="106">
        <f t="shared" si="0"/>
        <v>279</v>
      </c>
      <c r="L7" s="50">
        <v>138</v>
      </c>
      <c r="M7" s="48">
        <v>138</v>
      </c>
      <c r="N7" s="107">
        <f>SUM(L7:M7)</f>
        <v>276</v>
      </c>
      <c r="O7" s="50">
        <v>147</v>
      </c>
      <c r="P7" s="48">
        <v>147</v>
      </c>
      <c r="Q7" s="30">
        <f t="shared" si="1"/>
        <v>294</v>
      </c>
      <c r="R7" s="50">
        <v>0</v>
      </c>
      <c r="S7" s="48">
        <v>0</v>
      </c>
      <c r="T7" s="61">
        <f t="shared" si="2"/>
        <v>0</v>
      </c>
      <c r="U7" s="50">
        <v>0</v>
      </c>
      <c r="V7" s="48">
        <v>0</v>
      </c>
      <c r="W7" s="72">
        <f t="shared" si="3"/>
        <v>0</v>
      </c>
      <c r="X7" s="58">
        <f t="shared" si="4"/>
        <v>849</v>
      </c>
    </row>
    <row r="8" spans="1:24" s="19" customFormat="1" ht="22.5" x14ac:dyDescent="0.25">
      <c r="A8" s="121">
        <v>3</v>
      </c>
      <c r="B8" s="51">
        <v>103</v>
      </c>
      <c r="C8" s="203" t="s">
        <v>37</v>
      </c>
      <c r="D8" s="51" t="s">
        <v>152</v>
      </c>
      <c r="E8" s="203" t="s">
        <v>49</v>
      </c>
      <c r="F8" s="51">
        <v>69</v>
      </c>
      <c r="G8" s="203" t="s">
        <v>11</v>
      </c>
      <c r="H8" s="51" t="s">
        <v>26</v>
      </c>
      <c r="I8" s="203">
        <v>144</v>
      </c>
      <c r="J8" s="52">
        <v>147</v>
      </c>
      <c r="K8" s="106">
        <f t="shared" si="0"/>
        <v>291</v>
      </c>
      <c r="L8" s="50">
        <v>147</v>
      </c>
      <c r="M8" s="48">
        <v>141</v>
      </c>
      <c r="N8" s="107">
        <f>SUM(L8:M8)</f>
        <v>288</v>
      </c>
      <c r="O8" s="50">
        <v>0</v>
      </c>
      <c r="P8" s="48">
        <v>0</v>
      </c>
      <c r="Q8" s="30">
        <f t="shared" si="1"/>
        <v>0</v>
      </c>
      <c r="R8" s="50">
        <v>0</v>
      </c>
      <c r="S8" s="48">
        <v>0</v>
      </c>
      <c r="T8" s="61">
        <f t="shared" si="2"/>
        <v>0</v>
      </c>
      <c r="U8" s="50">
        <v>0</v>
      </c>
      <c r="V8" s="48">
        <v>0</v>
      </c>
      <c r="W8" s="72">
        <f t="shared" si="3"/>
        <v>0</v>
      </c>
      <c r="X8" s="58">
        <f t="shared" si="4"/>
        <v>579</v>
      </c>
    </row>
    <row r="9" spans="1:24" s="19" customFormat="1" ht="23.25" customHeight="1" thickBot="1" x14ac:dyDescent="0.3">
      <c r="A9" s="67"/>
      <c r="B9" s="122"/>
      <c r="C9" s="208"/>
      <c r="D9" s="123"/>
      <c r="E9" s="208"/>
      <c r="F9" s="3"/>
      <c r="G9" s="71" t="s">
        <v>11</v>
      </c>
      <c r="H9" s="15" t="s">
        <v>26</v>
      </c>
      <c r="I9" s="41">
        <v>0</v>
      </c>
      <c r="J9" s="39">
        <v>0</v>
      </c>
      <c r="K9" s="14">
        <f t="shared" si="0"/>
        <v>0</v>
      </c>
      <c r="L9" s="29">
        <v>0</v>
      </c>
      <c r="M9" s="39">
        <v>0</v>
      </c>
      <c r="N9" s="187">
        <f>SUM(L9:M9)</f>
        <v>0</v>
      </c>
      <c r="O9" s="29">
        <v>0</v>
      </c>
      <c r="P9" s="39">
        <v>0</v>
      </c>
      <c r="Q9" s="11">
        <f t="shared" si="1"/>
        <v>0</v>
      </c>
      <c r="R9" s="29">
        <v>0</v>
      </c>
      <c r="S9" s="39">
        <v>0</v>
      </c>
      <c r="T9" s="63">
        <f t="shared" si="2"/>
        <v>0</v>
      </c>
      <c r="U9" s="29">
        <v>0</v>
      </c>
      <c r="V9" s="39">
        <v>0</v>
      </c>
      <c r="W9" s="32">
        <f t="shared" si="3"/>
        <v>0</v>
      </c>
      <c r="X9" s="20">
        <f t="shared" si="4"/>
        <v>0</v>
      </c>
    </row>
    <row r="10" spans="1:24" x14ac:dyDescent="0.25">
      <c r="A10" s="19"/>
      <c r="E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4" x14ac:dyDescent="0.25">
      <c r="A11" s="19"/>
      <c r="E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4" x14ac:dyDescent="0.25">
      <c r="A12" s="19"/>
      <c r="E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4" x14ac:dyDescent="0.25">
      <c r="A13" s="19"/>
      <c r="E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4" x14ac:dyDescent="0.25">
      <c r="A14" s="19"/>
      <c r="E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4" x14ac:dyDescent="0.25">
      <c r="A15" s="19"/>
      <c r="E15" s="19"/>
      <c r="G15" s="19"/>
      <c r="H15" s="19"/>
      <c r="I15" s="19"/>
      <c r="U15" s="19"/>
      <c r="V15" s="19"/>
      <c r="W15" s="19"/>
    </row>
    <row r="16" spans="1:24" x14ac:dyDescent="0.25">
      <c r="H16" s="19"/>
      <c r="I16" s="19"/>
    </row>
    <row r="17" spans="8:9" x14ac:dyDescent="0.25">
      <c r="H17" s="19"/>
      <c r="I17" s="19"/>
    </row>
  </sheetData>
  <sheetProtection algorithmName="SHA-512" hashValue="asNeZ8CFZt9ObX617j0O87HxkPpyDhhnOiYdV0CzdLLulk9Um8SzG0oBeokMitgEyayluV/6z2fQ4IJvNIuzqg==" saltValue="/VAA1IIWk2buNYRgLI63bA==" spinCount="100000" sheet="1" objects="1" scenarios="1" selectLockedCells="1" selectUnlockedCells="1"/>
  <sortState ref="A6:X14">
    <sortCondition descending="1" ref="X6:X14"/>
  </sortState>
  <mergeCells count="17">
    <mergeCell ref="A1:X1"/>
    <mergeCell ref="H4:H5"/>
    <mergeCell ref="I4:K4"/>
    <mergeCell ref="L4:N4"/>
    <mergeCell ref="A2:X2"/>
    <mergeCell ref="A4:A5"/>
    <mergeCell ref="C4:C5"/>
    <mergeCell ref="D4:D5"/>
    <mergeCell ref="E4:E5"/>
    <mergeCell ref="G4:G5"/>
    <mergeCell ref="U4:W4"/>
    <mergeCell ref="X4:X5"/>
    <mergeCell ref="O4:Q4"/>
    <mergeCell ref="R4:T4"/>
    <mergeCell ref="F4:F5"/>
    <mergeCell ref="B4:B5"/>
    <mergeCell ref="A3:X3"/>
  </mergeCells>
  <dataValidations count="1">
    <dataValidation type="list" allowBlank="1" showInputMessage="1" showErrorMessage="1" sqref="G9">
      <formula1>"F,M"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H52"/>
  <sheetViews>
    <sheetView zoomScale="65" zoomScaleNormal="65" workbookViewId="0">
      <selection activeCell="I84" sqref="I84"/>
    </sheetView>
  </sheetViews>
  <sheetFormatPr baseColWidth="10" defaultRowHeight="15" x14ac:dyDescent="0.25"/>
  <cols>
    <col min="1" max="1" width="9.42578125" bestFit="1" customWidth="1"/>
    <col min="2" max="2" width="14.85546875" style="19" bestFit="1" customWidth="1"/>
    <col min="3" max="3" width="27.42578125" bestFit="1" customWidth="1"/>
    <col min="4" max="4" width="21.5703125" customWidth="1"/>
    <col min="5" max="5" width="41.5703125" bestFit="1" customWidth="1"/>
    <col min="6" max="6" width="8.7109375" style="19" customWidth="1"/>
    <col min="7" max="7" width="8.85546875" customWidth="1"/>
    <col min="8" max="8" width="8" customWidth="1"/>
    <col min="9" max="14" width="7.7109375" customWidth="1"/>
    <col min="15" max="15" width="10.140625" bestFit="1" customWidth="1"/>
    <col min="16" max="17" width="7.7109375" customWidth="1"/>
    <col min="18" max="18" width="10.42578125" bestFit="1" customWidth="1"/>
    <col min="19" max="23" width="7.7109375" customWidth="1"/>
    <col min="24" max="24" width="14.28515625" customWidth="1"/>
    <col min="25" max="26" width="11.42578125" style="91" customWidth="1"/>
    <col min="27" max="372" width="11.42578125" style="91"/>
  </cols>
  <sheetData>
    <row r="1" spans="1:372" ht="61.5" customHeight="1" x14ac:dyDescent="0.25">
      <c r="A1" s="270" t="s">
        <v>262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</row>
    <row r="2" spans="1:372" s="60" customFormat="1" ht="26.25" customHeight="1" x14ac:dyDescent="0.25">
      <c r="A2" s="280" t="s">
        <v>263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  <c r="IW2" s="92"/>
      <c r="IX2" s="92"/>
      <c r="IY2" s="92"/>
      <c r="IZ2" s="92"/>
      <c r="JA2" s="92"/>
      <c r="JB2" s="92"/>
      <c r="JC2" s="92"/>
      <c r="JD2" s="92"/>
      <c r="JE2" s="92"/>
      <c r="JF2" s="92"/>
      <c r="JG2" s="92"/>
      <c r="JH2" s="92"/>
      <c r="JI2" s="92"/>
      <c r="JJ2" s="92"/>
      <c r="JK2" s="92"/>
      <c r="JL2" s="92"/>
      <c r="JM2" s="92"/>
      <c r="JN2" s="92"/>
      <c r="JO2" s="92"/>
      <c r="JP2" s="92"/>
      <c r="JQ2" s="92"/>
      <c r="JR2" s="92"/>
      <c r="JS2" s="92"/>
      <c r="JT2" s="92"/>
      <c r="JU2" s="92"/>
      <c r="JV2" s="92"/>
      <c r="JW2" s="92"/>
      <c r="JX2" s="92"/>
      <c r="JY2" s="92"/>
      <c r="JZ2" s="92"/>
      <c r="KA2" s="92"/>
      <c r="KB2" s="92"/>
      <c r="KC2" s="92"/>
      <c r="KD2" s="92"/>
      <c r="KE2" s="92"/>
      <c r="KF2" s="92"/>
      <c r="KG2" s="92"/>
      <c r="KH2" s="92"/>
      <c r="KI2" s="92"/>
      <c r="KJ2" s="92"/>
      <c r="KK2" s="92"/>
      <c r="KL2" s="92"/>
      <c r="KM2" s="92"/>
      <c r="KN2" s="92"/>
      <c r="KO2" s="92"/>
      <c r="KP2" s="92"/>
      <c r="KQ2" s="92"/>
      <c r="KR2" s="92"/>
      <c r="KS2" s="92"/>
      <c r="KT2" s="92"/>
      <c r="KU2" s="92"/>
      <c r="KV2" s="92"/>
      <c r="KW2" s="92"/>
      <c r="KX2" s="92"/>
      <c r="KY2" s="92"/>
      <c r="KZ2" s="92"/>
      <c r="LA2" s="92"/>
      <c r="LB2" s="92"/>
      <c r="LC2" s="92"/>
      <c r="LD2" s="92"/>
      <c r="LE2" s="92"/>
      <c r="LF2" s="92"/>
      <c r="LG2" s="92"/>
      <c r="LH2" s="92"/>
      <c r="LI2" s="92"/>
      <c r="LJ2" s="92"/>
      <c r="LK2" s="92"/>
      <c r="LL2" s="92"/>
      <c r="LM2" s="92"/>
      <c r="LN2" s="92"/>
      <c r="LO2" s="92"/>
      <c r="LP2" s="92"/>
      <c r="LQ2" s="92"/>
      <c r="LR2" s="92"/>
      <c r="LS2" s="92"/>
      <c r="LT2" s="92"/>
      <c r="LU2" s="92"/>
      <c r="LV2" s="92"/>
      <c r="LW2" s="92"/>
      <c r="LX2" s="92"/>
      <c r="LY2" s="92"/>
      <c r="LZ2" s="92"/>
      <c r="MA2" s="92"/>
      <c r="MB2" s="92"/>
      <c r="MC2" s="92"/>
      <c r="MD2" s="92"/>
      <c r="ME2" s="92"/>
      <c r="MF2" s="92"/>
      <c r="MG2" s="92"/>
      <c r="MH2" s="92"/>
      <c r="MI2" s="92"/>
      <c r="MJ2" s="92"/>
      <c r="MK2" s="92"/>
      <c r="ML2" s="92"/>
      <c r="MM2" s="92"/>
      <c r="MN2" s="92"/>
      <c r="MO2" s="92"/>
      <c r="MP2" s="92"/>
      <c r="MQ2" s="92"/>
      <c r="MR2" s="92"/>
      <c r="MS2" s="92"/>
      <c r="MT2" s="92"/>
      <c r="MU2" s="92"/>
      <c r="MV2" s="92"/>
      <c r="MW2" s="92"/>
      <c r="MX2" s="92"/>
      <c r="MY2" s="92"/>
      <c r="MZ2" s="92"/>
      <c r="NA2" s="92"/>
      <c r="NB2" s="92"/>
      <c r="NC2" s="92"/>
      <c r="ND2" s="92"/>
      <c r="NE2" s="92"/>
      <c r="NF2" s="92"/>
      <c r="NG2" s="92"/>
      <c r="NH2" s="92"/>
    </row>
    <row r="3" spans="1:372" s="98" customFormat="1" ht="45.75" customHeight="1" thickBot="1" x14ac:dyDescent="0.3">
      <c r="A3" s="269" t="s">
        <v>22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372" ht="39.75" customHeight="1" thickBot="1" x14ac:dyDescent="0.3">
      <c r="A4" s="284" t="s">
        <v>43</v>
      </c>
      <c r="B4" s="284" t="s">
        <v>18</v>
      </c>
      <c r="C4" s="286" t="s">
        <v>0</v>
      </c>
      <c r="D4" s="281" t="s">
        <v>1</v>
      </c>
      <c r="E4" s="281" t="s">
        <v>2</v>
      </c>
      <c r="F4" s="265" t="s">
        <v>17</v>
      </c>
      <c r="G4" s="281" t="s">
        <v>12</v>
      </c>
      <c r="H4" s="271" t="s">
        <v>3</v>
      </c>
      <c r="I4" s="272" t="s">
        <v>4</v>
      </c>
      <c r="J4" s="273"/>
      <c r="K4" s="274"/>
      <c r="L4" s="275" t="s">
        <v>13</v>
      </c>
      <c r="M4" s="276"/>
      <c r="N4" s="264"/>
      <c r="O4" s="277" t="s">
        <v>21</v>
      </c>
      <c r="P4" s="278"/>
      <c r="Q4" s="279"/>
      <c r="R4" s="262" t="s">
        <v>5</v>
      </c>
      <c r="S4" s="263"/>
      <c r="T4" s="264"/>
      <c r="U4" s="275" t="s">
        <v>14</v>
      </c>
      <c r="V4" s="276"/>
      <c r="W4" s="264"/>
      <c r="X4" s="260" t="s">
        <v>19</v>
      </c>
    </row>
    <row r="5" spans="1:372" ht="45" customHeight="1" thickBot="1" x14ac:dyDescent="0.3">
      <c r="A5" s="285"/>
      <c r="B5" s="285"/>
      <c r="C5" s="291"/>
      <c r="D5" s="282"/>
      <c r="E5" s="282"/>
      <c r="F5" s="266"/>
      <c r="G5" s="282"/>
      <c r="H5" s="266"/>
      <c r="I5" s="104" t="s">
        <v>6</v>
      </c>
      <c r="J5" s="184" t="s">
        <v>7</v>
      </c>
      <c r="K5" s="113" t="s">
        <v>8</v>
      </c>
      <c r="L5" s="104" t="s">
        <v>7</v>
      </c>
      <c r="M5" s="205" t="s">
        <v>9</v>
      </c>
      <c r="N5" s="18" t="s">
        <v>8</v>
      </c>
      <c r="O5" s="37" t="s">
        <v>15</v>
      </c>
      <c r="P5" s="5" t="s">
        <v>16</v>
      </c>
      <c r="Q5" s="62" t="s">
        <v>8</v>
      </c>
      <c r="R5" s="104" t="s">
        <v>6</v>
      </c>
      <c r="S5" s="184" t="s">
        <v>16</v>
      </c>
      <c r="T5" s="64" t="s">
        <v>8</v>
      </c>
      <c r="U5" s="37" t="s">
        <v>6</v>
      </c>
      <c r="V5" s="5" t="s">
        <v>9</v>
      </c>
      <c r="W5" s="27" t="s">
        <v>8</v>
      </c>
      <c r="X5" s="288"/>
    </row>
    <row r="6" spans="1:372" s="19" customFormat="1" ht="22.5" x14ac:dyDescent="0.25">
      <c r="A6" s="108">
        <v>1</v>
      </c>
      <c r="B6" s="214">
        <v>222</v>
      </c>
      <c r="C6" s="190" t="s">
        <v>93</v>
      </c>
      <c r="D6" s="215" t="s">
        <v>94</v>
      </c>
      <c r="E6" s="190" t="s">
        <v>49</v>
      </c>
      <c r="F6" s="215">
        <v>69</v>
      </c>
      <c r="G6" s="190" t="s">
        <v>10</v>
      </c>
      <c r="H6" s="215" t="s">
        <v>27</v>
      </c>
      <c r="I6" s="216">
        <v>150</v>
      </c>
      <c r="J6" s="207">
        <v>144</v>
      </c>
      <c r="K6" s="145">
        <f>SUM(I6:J6)</f>
        <v>294</v>
      </c>
      <c r="L6" s="143">
        <v>147</v>
      </c>
      <c r="M6" s="1">
        <v>150</v>
      </c>
      <c r="N6" s="82">
        <f>SUM(L6:M6)</f>
        <v>297</v>
      </c>
      <c r="O6" s="143">
        <v>150</v>
      </c>
      <c r="P6" s="1">
        <v>150</v>
      </c>
      <c r="Q6" s="155">
        <f>SUM(O6:P6)</f>
        <v>300</v>
      </c>
      <c r="R6" s="143">
        <v>0</v>
      </c>
      <c r="S6" s="1">
        <v>0</v>
      </c>
      <c r="T6" s="46">
        <f>SUM(R6:S6)</f>
        <v>0</v>
      </c>
      <c r="U6" s="143">
        <v>0</v>
      </c>
      <c r="V6" s="1">
        <v>0</v>
      </c>
      <c r="W6" s="38">
        <f>SUM(U6:V6)</f>
        <v>0</v>
      </c>
      <c r="X6" s="16">
        <f>SUM(W6,T6,Q6,N6,K6)</f>
        <v>891</v>
      </c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1"/>
      <c r="IV6" s="91"/>
      <c r="IW6" s="91"/>
      <c r="IX6" s="91"/>
      <c r="IY6" s="91"/>
      <c r="IZ6" s="91"/>
      <c r="JA6" s="91"/>
      <c r="JB6" s="91"/>
      <c r="JC6" s="91"/>
      <c r="JD6" s="91"/>
      <c r="JE6" s="91"/>
      <c r="JF6" s="91"/>
      <c r="JG6" s="91"/>
      <c r="JH6" s="91"/>
      <c r="JI6" s="91"/>
      <c r="JJ6" s="91"/>
      <c r="JK6" s="91"/>
      <c r="JL6" s="91"/>
      <c r="JM6" s="91"/>
      <c r="JN6" s="91"/>
      <c r="JO6" s="91"/>
      <c r="JP6" s="91"/>
      <c r="JQ6" s="91"/>
      <c r="JR6" s="91"/>
      <c r="JS6" s="91"/>
      <c r="JT6" s="91"/>
      <c r="JU6" s="91"/>
      <c r="JV6" s="91"/>
      <c r="JW6" s="91"/>
      <c r="JX6" s="91"/>
      <c r="JY6" s="91"/>
      <c r="JZ6" s="91"/>
      <c r="KA6" s="91"/>
      <c r="KB6" s="91"/>
      <c r="KC6" s="91"/>
      <c r="KD6" s="91"/>
      <c r="KE6" s="91"/>
      <c r="KF6" s="91"/>
      <c r="KG6" s="91"/>
      <c r="KH6" s="91"/>
      <c r="KI6" s="91"/>
      <c r="KJ6" s="91"/>
      <c r="KK6" s="91"/>
      <c r="KL6" s="91"/>
      <c r="KM6" s="91"/>
      <c r="KN6" s="91"/>
      <c r="KO6" s="91"/>
      <c r="KP6" s="91"/>
      <c r="KQ6" s="91"/>
      <c r="KR6" s="91"/>
      <c r="KS6" s="91"/>
      <c r="KT6" s="91"/>
      <c r="KU6" s="91"/>
      <c r="KV6" s="91"/>
      <c r="KW6" s="91"/>
      <c r="KX6" s="91"/>
      <c r="KY6" s="91"/>
      <c r="KZ6" s="91"/>
      <c r="LA6" s="91"/>
      <c r="LB6" s="91"/>
      <c r="LC6" s="91"/>
      <c r="LD6" s="91"/>
      <c r="LE6" s="91"/>
      <c r="LF6" s="91"/>
      <c r="LG6" s="91"/>
      <c r="LH6" s="91"/>
      <c r="LI6" s="91"/>
      <c r="LJ6" s="91"/>
      <c r="LK6" s="91"/>
      <c r="LL6" s="91"/>
      <c r="LM6" s="91"/>
      <c r="LN6" s="91"/>
      <c r="LO6" s="91"/>
      <c r="LP6" s="91"/>
      <c r="LQ6" s="91"/>
      <c r="LR6" s="91"/>
      <c r="LS6" s="91"/>
      <c r="LT6" s="91"/>
      <c r="LU6" s="91"/>
      <c r="LV6" s="91"/>
      <c r="LW6" s="91"/>
      <c r="LX6" s="91"/>
      <c r="LY6" s="91"/>
      <c r="LZ6" s="91"/>
      <c r="MA6" s="91"/>
      <c r="MB6" s="91"/>
      <c r="MC6" s="91"/>
      <c r="MD6" s="91"/>
      <c r="ME6" s="91"/>
      <c r="MF6" s="91"/>
      <c r="MG6" s="91"/>
      <c r="MH6" s="91"/>
      <c r="MI6" s="91"/>
      <c r="MJ6" s="91"/>
      <c r="MK6" s="91"/>
      <c r="ML6" s="91"/>
      <c r="MM6" s="91"/>
      <c r="MN6" s="91"/>
      <c r="MO6" s="91"/>
      <c r="MP6" s="91"/>
      <c r="MQ6" s="91"/>
      <c r="MR6" s="91"/>
      <c r="MS6" s="91"/>
      <c r="MT6" s="91"/>
      <c r="MU6" s="91"/>
      <c r="MV6" s="91"/>
      <c r="MW6" s="91"/>
      <c r="MX6" s="91"/>
      <c r="MY6" s="91"/>
      <c r="MZ6" s="91"/>
      <c r="NA6" s="91"/>
      <c r="NB6" s="91"/>
      <c r="NC6" s="91"/>
      <c r="ND6" s="91"/>
      <c r="NE6" s="91"/>
      <c r="NF6" s="91"/>
      <c r="NG6" s="91"/>
      <c r="NH6" s="91"/>
    </row>
    <row r="7" spans="1:372" s="19" customFormat="1" ht="22.5" x14ac:dyDescent="0.25">
      <c r="A7" s="68">
        <v>2</v>
      </c>
      <c r="B7" s="193">
        <v>210</v>
      </c>
      <c r="C7" s="51" t="s">
        <v>95</v>
      </c>
      <c r="D7" s="53" t="s">
        <v>96</v>
      </c>
      <c r="E7" s="51" t="s">
        <v>35</v>
      </c>
      <c r="F7" s="53">
        <v>69</v>
      </c>
      <c r="G7" s="51" t="s">
        <v>10</v>
      </c>
      <c r="H7" s="53" t="s">
        <v>27</v>
      </c>
      <c r="I7" s="56">
        <v>141</v>
      </c>
      <c r="J7" s="52">
        <v>147</v>
      </c>
      <c r="K7" s="106">
        <f>SUM(I7:J7)</f>
        <v>288</v>
      </c>
      <c r="L7" s="158">
        <v>129</v>
      </c>
      <c r="M7" s="52">
        <v>132</v>
      </c>
      <c r="N7" s="42">
        <f>SUM(L7:M7)</f>
        <v>261</v>
      </c>
      <c r="O7" s="158">
        <v>141</v>
      </c>
      <c r="P7" s="52">
        <v>110</v>
      </c>
      <c r="Q7" s="159">
        <f>SUM(O7:P7)</f>
        <v>251</v>
      </c>
      <c r="R7" s="158">
        <v>0</v>
      </c>
      <c r="S7" s="52">
        <v>0</v>
      </c>
      <c r="T7" s="160">
        <f>SUM(R7:S7)</f>
        <v>0</v>
      </c>
      <c r="U7" s="158">
        <v>0</v>
      </c>
      <c r="V7" s="52">
        <v>0</v>
      </c>
      <c r="W7" s="107">
        <f>SUM(U7:V7)</f>
        <v>0</v>
      </c>
      <c r="X7" s="58">
        <f>SUM(W7,T7,Q7,N7,K7)</f>
        <v>800</v>
      </c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  <c r="IV7" s="91"/>
      <c r="IW7" s="91"/>
      <c r="IX7" s="91"/>
      <c r="IY7" s="91"/>
      <c r="IZ7" s="91"/>
      <c r="JA7" s="91"/>
      <c r="JB7" s="91"/>
      <c r="JC7" s="91"/>
      <c r="JD7" s="91"/>
      <c r="JE7" s="91"/>
      <c r="JF7" s="91"/>
      <c r="JG7" s="91"/>
      <c r="JH7" s="91"/>
      <c r="JI7" s="91"/>
      <c r="JJ7" s="91"/>
      <c r="JK7" s="91"/>
      <c r="JL7" s="91"/>
      <c r="JM7" s="91"/>
      <c r="JN7" s="91"/>
      <c r="JO7" s="91"/>
      <c r="JP7" s="91"/>
      <c r="JQ7" s="91"/>
      <c r="JR7" s="91"/>
      <c r="JS7" s="91"/>
      <c r="JT7" s="91"/>
      <c r="JU7" s="91"/>
      <c r="JV7" s="91"/>
      <c r="JW7" s="91"/>
      <c r="JX7" s="91"/>
      <c r="JY7" s="91"/>
      <c r="JZ7" s="91"/>
      <c r="KA7" s="91"/>
      <c r="KB7" s="91"/>
      <c r="KC7" s="91"/>
      <c r="KD7" s="91"/>
      <c r="KE7" s="91"/>
      <c r="KF7" s="91"/>
      <c r="KG7" s="91"/>
      <c r="KH7" s="91"/>
      <c r="KI7" s="91"/>
      <c r="KJ7" s="91"/>
      <c r="KK7" s="91"/>
      <c r="KL7" s="91"/>
      <c r="KM7" s="91"/>
      <c r="KN7" s="91"/>
      <c r="KO7" s="91"/>
      <c r="KP7" s="91"/>
      <c r="KQ7" s="91"/>
      <c r="KR7" s="91"/>
      <c r="KS7" s="91"/>
      <c r="KT7" s="91"/>
      <c r="KU7" s="91"/>
      <c r="KV7" s="91"/>
      <c r="KW7" s="91"/>
      <c r="KX7" s="91"/>
      <c r="KY7" s="91"/>
      <c r="KZ7" s="91"/>
      <c r="LA7" s="91"/>
      <c r="LB7" s="91"/>
      <c r="LC7" s="91"/>
      <c r="LD7" s="91"/>
      <c r="LE7" s="91"/>
      <c r="LF7" s="91"/>
      <c r="LG7" s="91"/>
      <c r="LH7" s="91"/>
      <c r="LI7" s="91"/>
      <c r="LJ7" s="91"/>
      <c r="LK7" s="91"/>
      <c r="LL7" s="91"/>
      <c r="LM7" s="91"/>
      <c r="LN7" s="91"/>
      <c r="LO7" s="91"/>
      <c r="LP7" s="91"/>
      <c r="LQ7" s="91"/>
      <c r="LR7" s="91"/>
      <c r="LS7" s="91"/>
      <c r="LT7" s="91"/>
      <c r="LU7" s="91"/>
      <c r="LV7" s="91"/>
      <c r="LW7" s="91"/>
      <c r="LX7" s="91"/>
      <c r="LY7" s="91"/>
      <c r="LZ7" s="91"/>
      <c r="MA7" s="91"/>
      <c r="MB7" s="91"/>
      <c r="MC7" s="91"/>
      <c r="MD7" s="91"/>
      <c r="ME7" s="91"/>
      <c r="MF7" s="91"/>
      <c r="MG7" s="91"/>
      <c r="MH7" s="91"/>
      <c r="MI7" s="91"/>
      <c r="MJ7" s="91"/>
      <c r="MK7" s="91"/>
      <c r="ML7" s="91"/>
      <c r="MM7" s="91"/>
      <c r="MN7" s="91"/>
      <c r="MO7" s="91"/>
      <c r="MP7" s="91"/>
      <c r="MQ7" s="91"/>
      <c r="MR7" s="91"/>
      <c r="MS7" s="91"/>
      <c r="MT7" s="91"/>
      <c r="MU7" s="91"/>
      <c r="MV7" s="91"/>
      <c r="MW7" s="91"/>
      <c r="MX7" s="91"/>
      <c r="MY7" s="91"/>
      <c r="MZ7" s="91"/>
      <c r="NA7" s="91"/>
      <c r="NB7" s="91"/>
      <c r="NC7" s="91"/>
      <c r="ND7" s="91"/>
      <c r="NE7" s="91"/>
      <c r="NF7" s="91"/>
      <c r="NG7" s="91"/>
      <c r="NH7" s="91"/>
    </row>
    <row r="8" spans="1:372" s="19" customFormat="1" ht="22.5" x14ac:dyDescent="0.25">
      <c r="A8" s="108">
        <v>3</v>
      </c>
      <c r="B8" s="193">
        <v>216</v>
      </c>
      <c r="C8" s="51" t="s">
        <v>101</v>
      </c>
      <c r="D8" s="53" t="s">
        <v>102</v>
      </c>
      <c r="E8" s="51" t="s">
        <v>49</v>
      </c>
      <c r="F8" s="53">
        <v>69</v>
      </c>
      <c r="G8" s="51" t="s">
        <v>10</v>
      </c>
      <c r="H8" s="53" t="s">
        <v>27</v>
      </c>
      <c r="I8" s="56">
        <v>126</v>
      </c>
      <c r="J8" s="52">
        <v>126</v>
      </c>
      <c r="K8" s="145">
        <f>SUM(I8:J8)</f>
        <v>252</v>
      </c>
      <c r="L8" s="158">
        <v>141</v>
      </c>
      <c r="M8" s="52">
        <v>120</v>
      </c>
      <c r="N8" s="42">
        <f>SUM(L8:M8)</f>
        <v>261</v>
      </c>
      <c r="O8" s="158">
        <v>138</v>
      </c>
      <c r="P8" s="52">
        <v>118</v>
      </c>
      <c r="Q8" s="156">
        <f>SUM(O8:P8)</f>
        <v>256</v>
      </c>
      <c r="R8" s="158">
        <v>0</v>
      </c>
      <c r="S8" s="52">
        <v>0</v>
      </c>
      <c r="T8" s="157">
        <f>SUM(R8:S8)</f>
        <v>0</v>
      </c>
      <c r="U8" s="158">
        <v>0</v>
      </c>
      <c r="V8" s="52">
        <v>0</v>
      </c>
      <c r="W8" s="107">
        <f>SUM(U8:V8)</f>
        <v>0</v>
      </c>
      <c r="X8" s="28">
        <f>SUM(W8,T8,Q8,N8,K8)</f>
        <v>769</v>
      </c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  <c r="IW8" s="91"/>
      <c r="IX8" s="91"/>
      <c r="IY8" s="91"/>
      <c r="IZ8" s="91"/>
      <c r="JA8" s="91"/>
      <c r="JB8" s="91"/>
      <c r="JC8" s="91"/>
      <c r="JD8" s="91"/>
      <c r="JE8" s="91"/>
      <c r="JF8" s="91"/>
      <c r="JG8" s="91"/>
      <c r="JH8" s="91"/>
      <c r="JI8" s="91"/>
      <c r="JJ8" s="91"/>
      <c r="JK8" s="91"/>
      <c r="JL8" s="91"/>
      <c r="JM8" s="91"/>
      <c r="JN8" s="91"/>
      <c r="JO8" s="91"/>
      <c r="JP8" s="91"/>
      <c r="JQ8" s="91"/>
      <c r="JR8" s="91"/>
      <c r="JS8" s="91"/>
      <c r="JT8" s="91"/>
      <c r="JU8" s="91"/>
      <c r="JV8" s="91"/>
      <c r="JW8" s="91"/>
      <c r="JX8" s="91"/>
      <c r="JY8" s="91"/>
      <c r="JZ8" s="91"/>
      <c r="KA8" s="91"/>
      <c r="KB8" s="91"/>
      <c r="KC8" s="91"/>
      <c r="KD8" s="91"/>
      <c r="KE8" s="91"/>
      <c r="KF8" s="91"/>
      <c r="KG8" s="91"/>
      <c r="KH8" s="91"/>
      <c r="KI8" s="91"/>
      <c r="KJ8" s="91"/>
      <c r="KK8" s="91"/>
      <c r="KL8" s="91"/>
      <c r="KM8" s="91"/>
      <c r="KN8" s="91"/>
      <c r="KO8" s="91"/>
      <c r="KP8" s="91"/>
      <c r="KQ8" s="91"/>
      <c r="KR8" s="91"/>
      <c r="KS8" s="91"/>
      <c r="KT8" s="91"/>
      <c r="KU8" s="91"/>
      <c r="KV8" s="91"/>
      <c r="KW8" s="91"/>
      <c r="KX8" s="91"/>
      <c r="KY8" s="91"/>
      <c r="KZ8" s="91"/>
      <c r="LA8" s="91"/>
      <c r="LB8" s="91"/>
      <c r="LC8" s="91"/>
      <c r="LD8" s="91"/>
      <c r="LE8" s="91"/>
      <c r="LF8" s="91"/>
      <c r="LG8" s="91"/>
      <c r="LH8" s="91"/>
      <c r="LI8" s="91"/>
      <c r="LJ8" s="91"/>
      <c r="LK8" s="91"/>
      <c r="LL8" s="91"/>
      <c r="LM8" s="91"/>
      <c r="LN8" s="91"/>
      <c r="LO8" s="91"/>
      <c r="LP8" s="91"/>
      <c r="LQ8" s="91"/>
      <c r="LR8" s="91"/>
      <c r="LS8" s="91"/>
      <c r="LT8" s="91"/>
      <c r="LU8" s="91"/>
      <c r="LV8" s="91"/>
      <c r="LW8" s="91"/>
      <c r="LX8" s="91"/>
      <c r="LY8" s="91"/>
      <c r="LZ8" s="91"/>
      <c r="MA8" s="91"/>
      <c r="MB8" s="91"/>
      <c r="MC8" s="91"/>
      <c r="MD8" s="91"/>
      <c r="ME8" s="91"/>
      <c r="MF8" s="91"/>
      <c r="MG8" s="91"/>
      <c r="MH8" s="91"/>
      <c r="MI8" s="91"/>
      <c r="MJ8" s="91"/>
      <c r="MK8" s="91"/>
      <c r="ML8" s="91"/>
      <c r="MM8" s="91"/>
      <c r="MN8" s="91"/>
      <c r="MO8" s="91"/>
      <c r="MP8" s="91"/>
      <c r="MQ8" s="91"/>
      <c r="MR8" s="91"/>
      <c r="MS8" s="91"/>
      <c r="MT8" s="91"/>
      <c r="MU8" s="91"/>
      <c r="MV8" s="91"/>
      <c r="MW8" s="91"/>
      <c r="MX8" s="91"/>
      <c r="MY8" s="91"/>
      <c r="MZ8" s="91"/>
      <c r="NA8" s="91"/>
      <c r="NB8" s="91"/>
      <c r="NC8" s="91"/>
      <c r="ND8" s="91"/>
      <c r="NE8" s="91"/>
      <c r="NF8" s="91"/>
      <c r="NG8" s="91"/>
      <c r="NH8" s="91"/>
    </row>
    <row r="9" spans="1:372" s="19" customFormat="1" ht="22.5" x14ac:dyDescent="0.25">
      <c r="A9" s="68">
        <v>4</v>
      </c>
      <c r="B9" s="193">
        <v>241</v>
      </c>
      <c r="C9" s="51" t="s">
        <v>103</v>
      </c>
      <c r="D9" s="53" t="s">
        <v>65</v>
      </c>
      <c r="E9" s="51" t="s">
        <v>104</v>
      </c>
      <c r="F9" s="53">
        <v>69</v>
      </c>
      <c r="G9" s="51" t="s">
        <v>10</v>
      </c>
      <c r="H9" s="53" t="s">
        <v>27</v>
      </c>
      <c r="I9" s="56">
        <v>129</v>
      </c>
      <c r="J9" s="52">
        <v>114</v>
      </c>
      <c r="K9" s="151">
        <f>SUM(I9:J9)</f>
        <v>243</v>
      </c>
      <c r="L9" s="158">
        <v>135</v>
      </c>
      <c r="M9" s="52">
        <v>129</v>
      </c>
      <c r="N9" s="42">
        <f>SUM(L9:M9)</f>
        <v>264</v>
      </c>
      <c r="O9" s="158">
        <v>129</v>
      </c>
      <c r="P9" s="52">
        <v>132</v>
      </c>
      <c r="Q9" s="147">
        <f>SUM(O9:P9)</f>
        <v>261</v>
      </c>
      <c r="R9" s="158">
        <v>0</v>
      </c>
      <c r="S9" s="52">
        <v>0</v>
      </c>
      <c r="T9" s="137">
        <f>SUM(R9:S9)</f>
        <v>0</v>
      </c>
      <c r="U9" s="158">
        <v>0</v>
      </c>
      <c r="V9" s="52">
        <v>0</v>
      </c>
      <c r="W9" s="107">
        <f>SUM(U9:V9)</f>
        <v>0</v>
      </c>
      <c r="X9" s="138">
        <f>SUM(W9,T9,Q9,N9,K9)</f>
        <v>768</v>
      </c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  <c r="IV9" s="91"/>
      <c r="IW9" s="91"/>
      <c r="IX9" s="91"/>
      <c r="IY9" s="91"/>
      <c r="IZ9" s="91"/>
      <c r="JA9" s="91"/>
      <c r="JB9" s="91"/>
      <c r="JC9" s="91"/>
      <c r="JD9" s="91"/>
      <c r="JE9" s="91"/>
      <c r="JF9" s="91"/>
      <c r="JG9" s="91"/>
      <c r="JH9" s="91"/>
      <c r="JI9" s="91"/>
      <c r="JJ9" s="91"/>
      <c r="JK9" s="91"/>
      <c r="JL9" s="91"/>
      <c r="JM9" s="91"/>
      <c r="JN9" s="91"/>
      <c r="JO9" s="91"/>
      <c r="JP9" s="91"/>
      <c r="JQ9" s="91"/>
      <c r="JR9" s="91"/>
      <c r="JS9" s="91"/>
      <c r="JT9" s="91"/>
      <c r="JU9" s="91"/>
      <c r="JV9" s="91"/>
      <c r="JW9" s="91"/>
      <c r="JX9" s="91"/>
      <c r="JY9" s="91"/>
      <c r="JZ9" s="91"/>
      <c r="KA9" s="91"/>
      <c r="KB9" s="91"/>
      <c r="KC9" s="91"/>
      <c r="KD9" s="91"/>
      <c r="KE9" s="91"/>
      <c r="KF9" s="91"/>
      <c r="KG9" s="91"/>
      <c r="KH9" s="91"/>
      <c r="KI9" s="91"/>
      <c r="KJ9" s="91"/>
      <c r="KK9" s="91"/>
      <c r="KL9" s="91"/>
      <c r="KM9" s="91"/>
      <c r="KN9" s="91"/>
      <c r="KO9" s="91"/>
      <c r="KP9" s="91"/>
      <c r="KQ9" s="91"/>
      <c r="KR9" s="91"/>
      <c r="KS9" s="91"/>
      <c r="KT9" s="91"/>
      <c r="KU9" s="91"/>
      <c r="KV9" s="91"/>
      <c r="KW9" s="91"/>
      <c r="KX9" s="91"/>
      <c r="KY9" s="91"/>
      <c r="KZ9" s="91"/>
      <c r="LA9" s="91"/>
      <c r="LB9" s="91"/>
      <c r="LC9" s="91"/>
      <c r="LD9" s="91"/>
      <c r="LE9" s="91"/>
      <c r="LF9" s="91"/>
      <c r="LG9" s="91"/>
      <c r="LH9" s="91"/>
      <c r="LI9" s="91"/>
      <c r="LJ9" s="91"/>
      <c r="LK9" s="91"/>
      <c r="LL9" s="91"/>
      <c r="LM9" s="91"/>
      <c r="LN9" s="91"/>
      <c r="LO9" s="91"/>
      <c r="LP9" s="91"/>
      <c r="LQ9" s="91"/>
      <c r="LR9" s="91"/>
      <c r="LS9" s="91"/>
      <c r="LT9" s="91"/>
      <c r="LU9" s="91"/>
      <c r="LV9" s="91"/>
      <c r="LW9" s="91"/>
      <c r="LX9" s="91"/>
      <c r="LY9" s="91"/>
      <c r="LZ9" s="91"/>
      <c r="MA9" s="91"/>
      <c r="MB9" s="91"/>
      <c r="MC9" s="91"/>
      <c r="MD9" s="91"/>
      <c r="ME9" s="91"/>
      <c r="MF9" s="91"/>
      <c r="MG9" s="91"/>
      <c r="MH9" s="91"/>
      <c r="MI9" s="91"/>
      <c r="MJ9" s="91"/>
      <c r="MK9" s="91"/>
      <c r="ML9" s="91"/>
      <c r="MM9" s="91"/>
      <c r="MN9" s="91"/>
      <c r="MO9" s="91"/>
      <c r="MP9" s="91"/>
      <c r="MQ9" s="91"/>
      <c r="MR9" s="91"/>
      <c r="MS9" s="91"/>
      <c r="MT9" s="91"/>
      <c r="MU9" s="91"/>
      <c r="MV9" s="91"/>
      <c r="MW9" s="91"/>
      <c r="MX9" s="91"/>
      <c r="MY9" s="91"/>
      <c r="MZ9" s="91"/>
      <c r="NA9" s="91"/>
      <c r="NB9" s="91"/>
      <c r="NC9" s="91"/>
      <c r="ND9" s="91"/>
      <c r="NE9" s="91"/>
      <c r="NF9" s="91"/>
      <c r="NG9" s="91"/>
      <c r="NH9" s="91"/>
    </row>
    <row r="10" spans="1:372" s="90" customFormat="1" ht="24.95" customHeight="1" x14ac:dyDescent="0.25">
      <c r="A10" s="108">
        <v>5</v>
      </c>
      <c r="B10" s="193">
        <v>219</v>
      </c>
      <c r="C10" s="51" t="s">
        <v>105</v>
      </c>
      <c r="D10" s="53" t="s">
        <v>106</v>
      </c>
      <c r="E10" s="51" t="s">
        <v>104</v>
      </c>
      <c r="F10" s="53">
        <v>69</v>
      </c>
      <c r="G10" s="51" t="s">
        <v>10</v>
      </c>
      <c r="H10" s="53" t="s">
        <v>27</v>
      </c>
      <c r="I10" s="56">
        <v>135</v>
      </c>
      <c r="J10" s="52">
        <v>108</v>
      </c>
      <c r="K10" s="151">
        <f>SUM(I10:J10)</f>
        <v>243</v>
      </c>
      <c r="L10" s="158">
        <v>110</v>
      </c>
      <c r="M10" s="52">
        <v>123</v>
      </c>
      <c r="N10" s="42">
        <f>SUM(L10:M10)</f>
        <v>233</v>
      </c>
      <c r="O10" s="158">
        <v>135</v>
      </c>
      <c r="P10" s="52">
        <v>144</v>
      </c>
      <c r="Q10" s="148">
        <f>SUM(O10:P10)</f>
        <v>279</v>
      </c>
      <c r="R10" s="158">
        <v>0</v>
      </c>
      <c r="S10" s="52">
        <v>0</v>
      </c>
      <c r="T10" s="61">
        <f>SUM(R10:S10)</f>
        <v>0</v>
      </c>
      <c r="U10" s="158">
        <v>0</v>
      </c>
      <c r="V10" s="52">
        <v>0</v>
      </c>
      <c r="W10" s="107">
        <f>SUM(U10:V10)</f>
        <v>0</v>
      </c>
      <c r="X10" s="58">
        <f>SUM(W10,T10,Q10,N10,K10)</f>
        <v>755</v>
      </c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  <c r="IV10" s="91"/>
      <c r="IW10" s="91"/>
      <c r="IX10" s="91"/>
      <c r="IY10" s="91"/>
      <c r="IZ10" s="91"/>
      <c r="JA10" s="91"/>
      <c r="JB10" s="91"/>
      <c r="JC10" s="91"/>
      <c r="JD10" s="91"/>
      <c r="JE10" s="91"/>
      <c r="JF10" s="91"/>
      <c r="JG10" s="91"/>
      <c r="JH10" s="91"/>
      <c r="JI10" s="91"/>
      <c r="JJ10" s="91"/>
      <c r="JK10" s="91"/>
      <c r="JL10" s="91"/>
      <c r="JM10" s="91"/>
      <c r="JN10" s="91"/>
      <c r="JO10" s="91"/>
      <c r="JP10" s="91"/>
      <c r="JQ10" s="91"/>
      <c r="JR10" s="91"/>
      <c r="JS10" s="91"/>
      <c r="JT10" s="91"/>
      <c r="JU10" s="91"/>
      <c r="JV10" s="91"/>
      <c r="JW10" s="91"/>
      <c r="JX10" s="91"/>
      <c r="JY10" s="91"/>
      <c r="JZ10" s="91"/>
      <c r="KA10" s="91"/>
      <c r="KB10" s="91"/>
      <c r="KC10" s="91"/>
      <c r="KD10" s="91"/>
      <c r="KE10" s="91"/>
      <c r="KF10" s="91"/>
      <c r="KG10" s="91"/>
      <c r="KH10" s="91"/>
      <c r="KI10" s="91"/>
      <c r="KJ10" s="91"/>
      <c r="KK10" s="91"/>
      <c r="KL10" s="91"/>
      <c r="KM10" s="91"/>
      <c r="KN10" s="91"/>
      <c r="KO10" s="91"/>
      <c r="KP10" s="91"/>
      <c r="KQ10" s="91"/>
      <c r="KR10" s="91"/>
      <c r="KS10" s="91"/>
      <c r="KT10" s="91"/>
      <c r="KU10" s="91"/>
      <c r="KV10" s="91"/>
      <c r="KW10" s="91"/>
      <c r="KX10" s="91"/>
      <c r="KY10" s="91"/>
      <c r="KZ10" s="91"/>
      <c r="LA10" s="91"/>
      <c r="LB10" s="91"/>
      <c r="LC10" s="91"/>
      <c r="LD10" s="91"/>
      <c r="LE10" s="91"/>
      <c r="LF10" s="91"/>
      <c r="LG10" s="91"/>
      <c r="LH10" s="91"/>
      <c r="LI10" s="91"/>
      <c r="LJ10" s="91"/>
      <c r="LK10" s="91"/>
      <c r="LL10" s="91"/>
      <c r="LM10" s="91"/>
      <c r="LN10" s="91"/>
      <c r="LO10" s="91"/>
      <c r="LP10" s="91"/>
      <c r="LQ10" s="91"/>
      <c r="LR10" s="91"/>
      <c r="LS10" s="91"/>
      <c r="LT10" s="91"/>
      <c r="LU10" s="91"/>
      <c r="LV10" s="91"/>
      <c r="LW10" s="91"/>
      <c r="LX10" s="91"/>
      <c r="LY10" s="91"/>
      <c r="LZ10" s="91"/>
      <c r="MA10" s="91"/>
      <c r="MB10" s="91"/>
      <c r="MC10" s="91"/>
      <c r="MD10" s="91"/>
      <c r="ME10" s="91"/>
      <c r="MF10" s="91"/>
      <c r="MG10" s="91"/>
      <c r="MH10" s="91"/>
      <c r="MI10" s="91"/>
      <c r="MJ10" s="91"/>
      <c r="MK10" s="91"/>
      <c r="ML10" s="91"/>
      <c r="MM10" s="91"/>
      <c r="MN10" s="91"/>
      <c r="MO10" s="91"/>
      <c r="MP10" s="91"/>
      <c r="MQ10" s="91"/>
      <c r="MR10" s="91"/>
      <c r="MS10" s="91"/>
      <c r="MT10" s="91"/>
      <c r="MU10" s="91"/>
      <c r="MV10" s="91"/>
      <c r="MW10" s="91"/>
      <c r="MX10" s="91"/>
      <c r="MY10" s="91"/>
      <c r="MZ10" s="91"/>
      <c r="NA10" s="91"/>
      <c r="NB10" s="91"/>
      <c r="NC10" s="91"/>
      <c r="ND10" s="91"/>
      <c r="NE10" s="91"/>
      <c r="NF10" s="91"/>
      <c r="NG10" s="91"/>
      <c r="NH10" s="91"/>
    </row>
    <row r="11" spans="1:372" s="90" customFormat="1" ht="24.95" customHeight="1" x14ac:dyDescent="0.25">
      <c r="A11" s="68">
        <v>6</v>
      </c>
      <c r="B11" s="193">
        <v>235</v>
      </c>
      <c r="C11" s="51" t="s">
        <v>97</v>
      </c>
      <c r="D11" s="53" t="s">
        <v>98</v>
      </c>
      <c r="E11" s="51" t="s">
        <v>28</v>
      </c>
      <c r="F11" s="53">
        <v>69</v>
      </c>
      <c r="G11" s="51" t="s">
        <v>10</v>
      </c>
      <c r="H11" s="53" t="s">
        <v>27</v>
      </c>
      <c r="I11" s="56">
        <v>120</v>
      </c>
      <c r="J11" s="52">
        <v>141</v>
      </c>
      <c r="K11" s="151">
        <f>SUM(I11:J11)</f>
        <v>261</v>
      </c>
      <c r="L11" s="158">
        <v>126</v>
      </c>
      <c r="M11" s="52">
        <v>102</v>
      </c>
      <c r="N11" s="42">
        <f>SUM(L11:M11)</f>
        <v>228</v>
      </c>
      <c r="O11" s="158">
        <v>126</v>
      </c>
      <c r="P11" s="52">
        <v>129</v>
      </c>
      <c r="Q11" s="148">
        <f>SUM(O11:P11)</f>
        <v>255</v>
      </c>
      <c r="R11" s="158">
        <v>0</v>
      </c>
      <c r="S11" s="52">
        <v>0</v>
      </c>
      <c r="T11" s="61">
        <f>SUM(R11:S11)</f>
        <v>0</v>
      </c>
      <c r="U11" s="158">
        <v>0</v>
      </c>
      <c r="V11" s="52">
        <v>0</v>
      </c>
      <c r="W11" s="107">
        <f>SUM(U11:V11)</f>
        <v>0</v>
      </c>
      <c r="X11" s="58">
        <f>SUM(W11,T11,Q11,N11,K11)</f>
        <v>744</v>
      </c>
      <c r="Y11" s="85"/>
      <c r="Z11" s="85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  <c r="IW11" s="91"/>
      <c r="IX11" s="91"/>
      <c r="IY11" s="91"/>
      <c r="IZ11" s="91"/>
      <c r="JA11" s="91"/>
      <c r="JB11" s="91"/>
      <c r="JC11" s="91"/>
      <c r="JD11" s="91"/>
      <c r="JE11" s="91"/>
      <c r="JF11" s="91"/>
      <c r="JG11" s="91"/>
      <c r="JH11" s="91"/>
      <c r="JI11" s="91"/>
      <c r="JJ11" s="91"/>
      <c r="JK11" s="91"/>
      <c r="JL11" s="91"/>
      <c r="JM11" s="91"/>
      <c r="JN11" s="91"/>
      <c r="JO11" s="91"/>
      <c r="JP11" s="91"/>
      <c r="JQ11" s="91"/>
      <c r="JR11" s="91"/>
      <c r="JS11" s="91"/>
      <c r="JT11" s="91"/>
      <c r="JU11" s="91"/>
      <c r="JV11" s="91"/>
      <c r="JW11" s="91"/>
      <c r="JX11" s="91"/>
      <c r="JY11" s="91"/>
      <c r="JZ11" s="91"/>
      <c r="KA11" s="91"/>
      <c r="KB11" s="91"/>
      <c r="KC11" s="91"/>
      <c r="KD11" s="91"/>
      <c r="KE11" s="91"/>
      <c r="KF11" s="91"/>
      <c r="KG11" s="91"/>
      <c r="KH11" s="91"/>
      <c r="KI11" s="91"/>
      <c r="KJ11" s="91"/>
      <c r="KK11" s="91"/>
      <c r="KL11" s="91"/>
      <c r="KM11" s="91"/>
      <c r="KN11" s="91"/>
      <c r="KO11" s="91"/>
      <c r="KP11" s="91"/>
      <c r="KQ11" s="91"/>
      <c r="KR11" s="91"/>
      <c r="KS11" s="91"/>
      <c r="KT11" s="91"/>
      <c r="KU11" s="91"/>
      <c r="KV11" s="91"/>
      <c r="KW11" s="91"/>
      <c r="KX11" s="91"/>
      <c r="KY11" s="91"/>
      <c r="KZ11" s="91"/>
      <c r="LA11" s="91"/>
      <c r="LB11" s="91"/>
      <c r="LC11" s="91"/>
      <c r="LD11" s="91"/>
      <c r="LE11" s="91"/>
      <c r="LF11" s="91"/>
      <c r="LG11" s="91"/>
      <c r="LH11" s="91"/>
      <c r="LI11" s="91"/>
      <c r="LJ11" s="91"/>
      <c r="LK11" s="91"/>
      <c r="LL11" s="91"/>
      <c r="LM11" s="91"/>
      <c r="LN11" s="91"/>
      <c r="LO11" s="91"/>
      <c r="LP11" s="91"/>
      <c r="LQ11" s="91"/>
      <c r="LR11" s="91"/>
      <c r="LS11" s="91"/>
      <c r="LT11" s="91"/>
      <c r="LU11" s="91"/>
      <c r="LV11" s="91"/>
      <c r="LW11" s="91"/>
      <c r="LX11" s="91"/>
      <c r="LY11" s="91"/>
      <c r="LZ11" s="91"/>
      <c r="MA11" s="91"/>
      <c r="MB11" s="91"/>
      <c r="MC11" s="91"/>
      <c r="MD11" s="91"/>
      <c r="ME11" s="91"/>
      <c r="MF11" s="91"/>
      <c r="MG11" s="91"/>
      <c r="MH11" s="91"/>
      <c r="MI11" s="91"/>
      <c r="MJ11" s="91"/>
      <c r="MK11" s="91"/>
      <c r="ML11" s="91"/>
      <c r="MM11" s="91"/>
      <c r="MN11" s="91"/>
      <c r="MO11" s="91"/>
      <c r="MP11" s="91"/>
      <c r="MQ11" s="91"/>
      <c r="MR11" s="91"/>
      <c r="MS11" s="91"/>
      <c r="MT11" s="91"/>
      <c r="MU11" s="91"/>
      <c r="MV11" s="91"/>
      <c r="MW11" s="91"/>
      <c r="MX11" s="91"/>
      <c r="MY11" s="91"/>
      <c r="MZ11" s="91"/>
      <c r="NA11" s="91"/>
      <c r="NB11" s="91"/>
      <c r="NC11" s="91"/>
      <c r="ND11" s="91"/>
      <c r="NE11" s="91"/>
      <c r="NF11" s="91"/>
      <c r="NG11" s="91"/>
      <c r="NH11" s="91"/>
    </row>
    <row r="12" spans="1:372" s="90" customFormat="1" ht="24.95" customHeight="1" x14ac:dyDescent="0.25">
      <c r="A12" s="108">
        <v>7</v>
      </c>
      <c r="B12" s="193">
        <v>233</v>
      </c>
      <c r="C12" s="51" t="s">
        <v>37</v>
      </c>
      <c r="D12" s="53" t="s">
        <v>38</v>
      </c>
      <c r="E12" s="51" t="s">
        <v>49</v>
      </c>
      <c r="F12" s="53">
        <v>69</v>
      </c>
      <c r="G12" s="51" t="s">
        <v>10</v>
      </c>
      <c r="H12" s="53" t="s">
        <v>27</v>
      </c>
      <c r="I12" s="56">
        <v>114</v>
      </c>
      <c r="J12" s="52">
        <v>118</v>
      </c>
      <c r="K12" s="151">
        <f>SUM(I12:J12)</f>
        <v>232</v>
      </c>
      <c r="L12" s="158">
        <v>138</v>
      </c>
      <c r="M12" s="52">
        <v>108</v>
      </c>
      <c r="N12" s="42">
        <f>SUM(L12:M12)</f>
        <v>246</v>
      </c>
      <c r="O12" s="158">
        <v>123</v>
      </c>
      <c r="P12" s="52">
        <v>116</v>
      </c>
      <c r="Q12" s="148">
        <f>SUM(O12:P12)</f>
        <v>239</v>
      </c>
      <c r="R12" s="158">
        <v>0</v>
      </c>
      <c r="S12" s="52">
        <v>0</v>
      </c>
      <c r="T12" s="61">
        <f>SUM(R12:S12)</f>
        <v>0</v>
      </c>
      <c r="U12" s="158">
        <v>0</v>
      </c>
      <c r="V12" s="52">
        <v>0</v>
      </c>
      <c r="W12" s="107">
        <f>SUM(U12:V12)</f>
        <v>0</v>
      </c>
      <c r="X12" s="58">
        <f>SUM(W12,T12,Q12,N12,K12)</f>
        <v>717</v>
      </c>
      <c r="Y12" s="85"/>
      <c r="Z12" s="85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  <c r="IW12" s="91"/>
      <c r="IX12" s="91"/>
      <c r="IY12" s="91"/>
      <c r="IZ12" s="91"/>
      <c r="JA12" s="91"/>
      <c r="JB12" s="91"/>
      <c r="JC12" s="91"/>
      <c r="JD12" s="91"/>
      <c r="JE12" s="91"/>
      <c r="JF12" s="91"/>
      <c r="JG12" s="91"/>
      <c r="JH12" s="91"/>
      <c r="JI12" s="91"/>
      <c r="JJ12" s="91"/>
      <c r="JK12" s="91"/>
      <c r="JL12" s="91"/>
      <c r="JM12" s="91"/>
      <c r="JN12" s="91"/>
      <c r="JO12" s="91"/>
      <c r="JP12" s="91"/>
      <c r="JQ12" s="91"/>
      <c r="JR12" s="91"/>
      <c r="JS12" s="91"/>
      <c r="JT12" s="91"/>
      <c r="JU12" s="91"/>
      <c r="JV12" s="91"/>
      <c r="JW12" s="91"/>
      <c r="JX12" s="91"/>
      <c r="JY12" s="91"/>
      <c r="JZ12" s="91"/>
      <c r="KA12" s="91"/>
      <c r="KB12" s="91"/>
      <c r="KC12" s="91"/>
      <c r="KD12" s="91"/>
      <c r="KE12" s="91"/>
      <c r="KF12" s="91"/>
      <c r="KG12" s="91"/>
      <c r="KH12" s="91"/>
      <c r="KI12" s="91"/>
      <c r="KJ12" s="91"/>
      <c r="KK12" s="91"/>
      <c r="KL12" s="91"/>
      <c r="KM12" s="91"/>
      <c r="KN12" s="91"/>
      <c r="KO12" s="91"/>
      <c r="KP12" s="91"/>
      <c r="KQ12" s="91"/>
      <c r="KR12" s="91"/>
      <c r="KS12" s="91"/>
      <c r="KT12" s="91"/>
      <c r="KU12" s="91"/>
      <c r="KV12" s="91"/>
      <c r="KW12" s="91"/>
      <c r="KX12" s="91"/>
      <c r="KY12" s="91"/>
      <c r="KZ12" s="91"/>
      <c r="LA12" s="91"/>
      <c r="LB12" s="91"/>
      <c r="LC12" s="91"/>
      <c r="LD12" s="91"/>
      <c r="LE12" s="91"/>
      <c r="LF12" s="91"/>
      <c r="LG12" s="91"/>
      <c r="LH12" s="91"/>
      <c r="LI12" s="91"/>
      <c r="LJ12" s="91"/>
      <c r="LK12" s="91"/>
      <c r="LL12" s="91"/>
      <c r="LM12" s="91"/>
      <c r="LN12" s="91"/>
      <c r="LO12" s="91"/>
      <c r="LP12" s="91"/>
      <c r="LQ12" s="91"/>
      <c r="LR12" s="91"/>
      <c r="LS12" s="91"/>
      <c r="LT12" s="91"/>
      <c r="LU12" s="91"/>
      <c r="LV12" s="91"/>
      <c r="LW12" s="91"/>
      <c r="LX12" s="91"/>
      <c r="LY12" s="91"/>
      <c r="LZ12" s="91"/>
      <c r="MA12" s="91"/>
      <c r="MB12" s="91"/>
      <c r="MC12" s="91"/>
      <c r="MD12" s="91"/>
      <c r="ME12" s="91"/>
      <c r="MF12" s="91"/>
      <c r="MG12" s="91"/>
      <c r="MH12" s="91"/>
      <c r="MI12" s="91"/>
      <c r="MJ12" s="91"/>
      <c r="MK12" s="91"/>
      <c r="ML12" s="91"/>
      <c r="MM12" s="91"/>
      <c r="MN12" s="91"/>
      <c r="MO12" s="91"/>
      <c r="MP12" s="91"/>
      <c r="MQ12" s="91"/>
      <c r="MR12" s="91"/>
      <c r="MS12" s="91"/>
      <c r="MT12" s="91"/>
      <c r="MU12" s="91"/>
      <c r="MV12" s="91"/>
      <c r="MW12" s="91"/>
      <c r="MX12" s="91"/>
      <c r="MY12" s="91"/>
      <c r="MZ12" s="91"/>
      <c r="NA12" s="91"/>
      <c r="NB12" s="91"/>
      <c r="NC12" s="91"/>
      <c r="ND12" s="91"/>
      <c r="NE12" s="91"/>
      <c r="NF12" s="91"/>
      <c r="NG12" s="91"/>
      <c r="NH12" s="91"/>
    </row>
    <row r="13" spans="1:372" s="90" customFormat="1" ht="24.95" customHeight="1" x14ac:dyDescent="0.25">
      <c r="A13" s="68">
        <v>8</v>
      </c>
      <c r="B13" s="193">
        <v>231</v>
      </c>
      <c r="C13" s="51" t="s">
        <v>99</v>
      </c>
      <c r="D13" s="53" t="s">
        <v>100</v>
      </c>
      <c r="E13" s="51" t="s">
        <v>35</v>
      </c>
      <c r="F13" s="53">
        <v>69</v>
      </c>
      <c r="G13" s="51" t="s">
        <v>10</v>
      </c>
      <c r="H13" s="53" t="s">
        <v>27</v>
      </c>
      <c r="I13" s="56">
        <v>123</v>
      </c>
      <c r="J13" s="52">
        <v>135</v>
      </c>
      <c r="K13" s="151">
        <f>SUM(I13:J13)</f>
        <v>258</v>
      </c>
      <c r="L13" s="158">
        <v>118</v>
      </c>
      <c r="M13" s="52">
        <v>82</v>
      </c>
      <c r="N13" s="42">
        <f>SUM(L13:M13)</f>
        <v>200</v>
      </c>
      <c r="O13" s="158">
        <v>110</v>
      </c>
      <c r="P13" s="52">
        <v>106</v>
      </c>
      <c r="Q13" s="148">
        <f>SUM(O13:P13)</f>
        <v>216</v>
      </c>
      <c r="R13" s="158">
        <v>0</v>
      </c>
      <c r="S13" s="52">
        <v>0</v>
      </c>
      <c r="T13" s="61">
        <f>SUM(R13:S13)</f>
        <v>0</v>
      </c>
      <c r="U13" s="158">
        <v>0</v>
      </c>
      <c r="V13" s="52">
        <v>0</v>
      </c>
      <c r="W13" s="107">
        <f>SUM(U13:V13)</f>
        <v>0</v>
      </c>
      <c r="X13" s="58">
        <f>SUM(W13,T13,Q13,N13,K13)</f>
        <v>674</v>
      </c>
      <c r="Y13" s="85"/>
      <c r="Z13" s="85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  <c r="IV13" s="91"/>
      <c r="IW13" s="91"/>
      <c r="IX13" s="91"/>
      <c r="IY13" s="91"/>
      <c r="IZ13" s="91"/>
      <c r="JA13" s="91"/>
      <c r="JB13" s="91"/>
      <c r="JC13" s="91"/>
      <c r="JD13" s="91"/>
      <c r="JE13" s="91"/>
      <c r="JF13" s="91"/>
      <c r="JG13" s="91"/>
      <c r="JH13" s="91"/>
      <c r="JI13" s="91"/>
      <c r="JJ13" s="91"/>
      <c r="JK13" s="91"/>
      <c r="JL13" s="91"/>
      <c r="JM13" s="91"/>
      <c r="JN13" s="91"/>
      <c r="JO13" s="91"/>
      <c r="JP13" s="91"/>
      <c r="JQ13" s="91"/>
      <c r="JR13" s="91"/>
      <c r="JS13" s="91"/>
      <c r="JT13" s="91"/>
      <c r="JU13" s="91"/>
      <c r="JV13" s="91"/>
      <c r="JW13" s="91"/>
      <c r="JX13" s="91"/>
      <c r="JY13" s="91"/>
      <c r="JZ13" s="91"/>
      <c r="KA13" s="91"/>
      <c r="KB13" s="91"/>
      <c r="KC13" s="91"/>
      <c r="KD13" s="91"/>
      <c r="KE13" s="91"/>
      <c r="KF13" s="91"/>
      <c r="KG13" s="91"/>
      <c r="KH13" s="91"/>
      <c r="KI13" s="91"/>
      <c r="KJ13" s="91"/>
      <c r="KK13" s="91"/>
      <c r="KL13" s="91"/>
      <c r="KM13" s="91"/>
      <c r="KN13" s="91"/>
      <c r="KO13" s="91"/>
      <c r="KP13" s="91"/>
      <c r="KQ13" s="91"/>
      <c r="KR13" s="91"/>
      <c r="KS13" s="91"/>
      <c r="KT13" s="91"/>
      <c r="KU13" s="91"/>
      <c r="KV13" s="91"/>
      <c r="KW13" s="91"/>
      <c r="KX13" s="91"/>
      <c r="KY13" s="91"/>
      <c r="KZ13" s="91"/>
      <c r="LA13" s="91"/>
      <c r="LB13" s="91"/>
      <c r="LC13" s="91"/>
      <c r="LD13" s="91"/>
      <c r="LE13" s="91"/>
      <c r="LF13" s="91"/>
      <c r="LG13" s="91"/>
      <c r="LH13" s="91"/>
      <c r="LI13" s="91"/>
      <c r="LJ13" s="91"/>
      <c r="LK13" s="91"/>
      <c r="LL13" s="91"/>
      <c r="LM13" s="91"/>
      <c r="LN13" s="91"/>
      <c r="LO13" s="91"/>
      <c r="LP13" s="91"/>
      <c r="LQ13" s="91"/>
      <c r="LR13" s="91"/>
      <c r="LS13" s="91"/>
      <c r="LT13" s="91"/>
      <c r="LU13" s="91"/>
      <c r="LV13" s="91"/>
      <c r="LW13" s="91"/>
      <c r="LX13" s="91"/>
      <c r="LY13" s="91"/>
      <c r="LZ13" s="91"/>
      <c r="MA13" s="91"/>
      <c r="MB13" s="91"/>
      <c r="MC13" s="91"/>
      <c r="MD13" s="91"/>
      <c r="ME13" s="91"/>
      <c r="MF13" s="91"/>
      <c r="MG13" s="91"/>
      <c r="MH13" s="91"/>
      <c r="MI13" s="91"/>
      <c r="MJ13" s="91"/>
      <c r="MK13" s="91"/>
      <c r="ML13" s="91"/>
      <c r="MM13" s="91"/>
      <c r="MN13" s="91"/>
      <c r="MO13" s="91"/>
      <c r="MP13" s="91"/>
      <c r="MQ13" s="91"/>
      <c r="MR13" s="91"/>
      <c r="MS13" s="91"/>
      <c r="MT13" s="91"/>
      <c r="MU13" s="91"/>
      <c r="MV13" s="91"/>
      <c r="MW13" s="91"/>
      <c r="MX13" s="91"/>
      <c r="MY13" s="91"/>
      <c r="MZ13" s="91"/>
      <c r="NA13" s="91"/>
      <c r="NB13" s="91"/>
      <c r="NC13" s="91"/>
      <c r="ND13" s="91"/>
      <c r="NE13" s="91"/>
      <c r="NF13" s="91"/>
      <c r="NG13" s="91"/>
      <c r="NH13" s="91"/>
    </row>
    <row r="14" spans="1:372" s="90" customFormat="1" ht="24.95" customHeight="1" x14ac:dyDescent="0.25">
      <c r="A14" s="108">
        <v>9</v>
      </c>
      <c r="B14" s="193">
        <v>234</v>
      </c>
      <c r="C14" s="51" t="s">
        <v>125</v>
      </c>
      <c r="D14" s="53" t="s">
        <v>38</v>
      </c>
      <c r="E14" s="51" t="s">
        <v>49</v>
      </c>
      <c r="F14" s="53">
        <v>69</v>
      </c>
      <c r="G14" s="51" t="s">
        <v>10</v>
      </c>
      <c r="H14" s="53" t="s">
        <v>27</v>
      </c>
      <c r="I14" s="56">
        <v>98</v>
      </c>
      <c r="J14" s="52">
        <v>86</v>
      </c>
      <c r="K14" s="151">
        <f>SUM(I14:J14)</f>
        <v>184</v>
      </c>
      <c r="L14" s="158">
        <v>106</v>
      </c>
      <c r="M14" s="52">
        <v>114</v>
      </c>
      <c r="N14" s="42">
        <f>SUM(L14:M14)</f>
        <v>220</v>
      </c>
      <c r="O14" s="158">
        <v>118</v>
      </c>
      <c r="P14" s="52">
        <v>123</v>
      </c>
      <c r="Q14" s="148">
        <f>SUM(O14:P14)</f>
        <v>241</v>
      </c>
      <c r="R14" s="158">
        <v>0</v>
      </c>
      <c r="S14" s="52">
        <v>0</v>
      </c>
      <c r="T14" s="61">
        <f>SUM(R14:S14)</f>
        <v>0</v>
      </c>
      <c r="U14" s="158">
        <v>0</v>
      </c>
      <c r="V14" s="52">
        <v>0</v>
      </c>
      <c r="W14" s="107">
        <f>SUM(U14:V14)</f>
        <v>0</v>
      </c>
      <c r="X14" s="58">
        <f>SUM(W14,T14,Q14,N14,K14)</f>
        <v>645</v>
      </c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  <c r="IW14" s="91"/>
      <c r="IX14" s="91"/>
      <c r="IY14" s="91"/>
      <c r="IZ14" s="91"/>
      <c r="JA14" s="91"/>
      <c r="JB14" s="91"/>
      <c r="JC14" s="91"/>
      <c r="JD14" s="91"/>
      <c r="JE14" s="91"/>
      <c r="JF14" s="91"/>
      <c r="JG14" s="91"/>
      <c r="JH14" s="91"/>
      <c r="JI14" s="91"/>
      <c r="JJ14" s="91"/>
      <c r="JK14" s="91"/>
      <c r="JL14" s="91"/>
      <c r="JM14" s="91"/>
      <c r="JN14" s="91"/>
      <c r="JO14" s="91"/>
      <c r="JP14" s="91"/>
      <c r="JQ14" s="91"/>
      <c r="JR14" s="91"/>
      <c r="JS14" s="91"/>
      <c r="JT14" s="91"/>
      <c r="JU14" s="91"/>
      <c r="JV14" s="91"/>
      <c r="JW14" s="91"/>
      <c r="JX14" s="91"/>
      <c r="JY14" s="91"/>
      <c r="JZ14" s="91"/>
      <c r="KA14" s="91"/>
      <c r="KB14" s="91"/>
      <c r="KC14" s="91"/>
      <c r="KD14" s="91"/>
      <c r="KE14" s="91"/>
      <c r="KF14" s="91"/>
      <c r="KG14" s="91"/>
      <c r="KH14" s="91"/>
      <c r="KI14" s="91"/>
      <c r="KJ14" s="91"/>
      <c r="KK14" s="91"/>
      <c r="KL14" s="91"/>
      <c r="KM14" s="91"/>
      <c r="KN14" s="91"/>
      <c r="KO14" s="91"/>
      <c r="KP14" s="91"/>
      <c r="KQ14" s="91"/>
      <c r="KR14" s="91"/>
      <c r="KS14" s="91"/>
      <c r="KT14" s="91"/>
      <c r="KU14" s="91"/>
      <c r="KV14" s="91"/>
      <c r="KW14" s="91"/>
      <c r="KX14" s="91"/>
      <c r="KY14" s="91"/>
      <c r="KZ14" s="91"/>
      <c r="LA14" s="91"/>
      <c r="LB14" s="91"/>
      <c r="LC14" s="91"/>
      <c r="LD14" s="91"/>
      <c r="LE14" s="91"/>
      <c r="LF14" s="91"/>
      <c r="LG14" s="91"/>
      <c r="LH14" s="91"/>
      <c r="LI14" s="91"/>
      <c r="LJ14" s="91"/>
      <c r="LK14" s="91"/>
      <c r="LL14" s="91"/>
      <c r="LM14" s="91"/>
      <c r="LN14" s="91"/>
      <c r="LO14" s="91"/>
      <c r="LP14" s="91"/>
      <c r="LQ14" s="91"/>
      <c r="LR14" s="91"/>
      <c r="LS14" s="91"/>
      <c r="LT14" s="91"/>
      <c r="LU14" s="91"/>
      <c r="LV14" s="91"/>
      <c r="LW14" s="91"/>
      <c r="LX14" s="91"/>
      <c r="LY14" s="91"/>
      <c r="LZ14" s="91"/>
      <c r="MA14" s="91"/>
      <c r="MB14" s="91"/>
      <c r="MC14" s="91"/>
      <c r="MD14" s="91"/>
      <c r="ME14" s="91"/>
      <c r="MF14" s="91"/>
      <c r="MG14" s="91"/>
      <c r="MH14" s="91"/>
      <c r="MI14" s="91"/>
      <c r="MJ14" s="91"/>
      <c r="MK14" s="91"/>
      <c r="ML14" s="91"/>
      <c r="MM14" s="91"/>
      <c r="MN14" s="91"/>
      <c r="MO14" s="91"/>
      <c r="MP14" s="91"/>
      <c r="MQ14" s="91"/>
      <c r="MR14" s="91"/>
      <c r="MS14" s="91"/>
      <c r="MT14" s="91"/>
      <c r="MU14" s="91"/>
      <c r="MV14" s="91"/>
      <c r="MW14" s="91"/>
      <c r="MX14" s="91"/>
      <c r="MY14" s="91"/>
      <c r="MZ14" s="91"/>
      <c r="NA14" s="91"/>
      <c r="NB14" s="91"/>
      <c r="NC14" s="91"/>
      <c r="ND14" s="91"/>
      <c r="NE14" s="91"/>
      <c r="NF14" s="91"/>
      <c r="NG14" s="91"/>
      <c r="NH14" s="91"/>
    </row>
    <row r="15" spans="1:372" s="90" customFormat="1" ht="24.95" customHeight="1" x14ac:dyDescent="0.25">
      <c r="A15" s="68">
        <v>10</v>
      </c>
      <c r="B15" s="193">
        <v>207</v>
      </c>
      <c r="C15" s="51" t="s">
        <v>138</v>
      </c>
      <c r="D15" s="53" t="s">
        <v>139</v>
      </c>
      <c r="E15" s="51" t="s">
        <v>49</v>
      </c>
      <c r="F15" s="53">
        <v>69</v>
      </c>
      <c r="G15" s="51" t="s">
        <v>10</v>
      </c>
      <c r="H15" s="53" t="s">
        <v>27</v>
      </c>
      <c r="I15" s="56">
        <v>66</v>
      </c>
      <c r="J15" s="52">
        <v>84</v>
      </c>
      <c r="K15" s="151">
        <f>SUM(I15:J15)</f>
        <v>150</v>
      </c>
      <c r="L15" s="158">
        <v>96</v>
      </c>
      <c r="M15" s="52">
        <v>118</v>
      </c>
      <c r="N15" s="42">
        <f>SUM(L15:M15)</f>
        <v>214</v>
      </c>
      <c r="O15" s="158">
        <v>114</v>
      </c>
      <c r="P15" s="52">
        <v>138</v>
      </c>
      <c r="Q15" s="148">
        <f>SUM(O15:P15)</f>
        <v>252</v>
      </c>
      <c r="R15" s="158">
        <v>0</v>
      </c>
      <c r="S15" s="52">
        <v>0</v>
      </c>
      <c r="T15" s="61">
        <f>SUM(R15:S15)</f>
        <v>0</v>
      </c>
      <c r="U15" s="158">
        <v>0</v>
      </c>
      <c r="V15" s="52">
        <v>0</v>
      </c>
      <c r="W15" s="107">
        <f>SUM(U15:V15)</f>
        <v>0</v>
      </c>
      <c r="X15" s="58">
        <f>SUM(W15,T15,Q15,N15,K15)</f>
        <v>616</v>
      </c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  <c r="IV15" s="91"/>
      <c r="IW15" s="91"/>
      <c r="IX15" s="91"/>
      <c r="IY15" s="91"/>
      <c r="IZ15" s="91"/>
      <c r="JA15" s="91"/>
      <c r="JB15" s="91"/>
      <c r="JC15" s="91"/>
      <c r="JD15" s="91"/>
      <c r="JE15" s="91"/>
      <c r="JF15" s="91"/>
      <c r="JG15" s="91"/>
      <c r="JH15" s="91"/>
      <c r="JI15" s="91"/>
      <c r="JJ15" s="91"/>
      <c r="JK15" s="91"/>
      <c r="JL15" s="91"/>
      <c r="JM15" s="91"/>
      <c r="JN15" s="91"/>
      <c r="JO15" s="91"/>
      <c r="JP15" s="91"/>
      <c r="JQ15" s="91"/>
      <c r="JR15" s="91"/>
      <c r="JS15" s="91"/>
      <c r="JT15" s="91"/>
      <c r="JU15" s="91"/>
      <c r="JV15" s="91"/>
      <c r="JW15" s="91"/>
      <c r="JX15" s="91"/>
      <c r="JY15" s="91"/>
      <c r="JZ15" s="91"/>
      <c r="KA15" s="91"/>
      <c r="KB15" s="91"/>
      <c r="KC15" s="91"/>
      <c r="KD15" s="91"/>
      <c r="KE15" s="91"/>
      <c r="KF15" s="91"/>
      <c r="KG15" s="91"/>
      <c r="KH15" s="91"/>
      <c r="KI15" s="91"/>
      <c r="KJ15" s="91"/>
      <c r="KK15" s="91"/>
      <c r="KL15" s="91"/>
      <c r="KM15" s="91"/>
      <c r="KN15" s="91"/>
      <c r="KO15" s="91"/>
      <c r="KP15" s="91"/>
      <c r="KQ15" s="91"/>
      <c r="KR15" s="91"/>
      <c r="KS15" s="91"/>
      <c r="KT15" s="91"/>
      <c r="KU15" s="91"/>
      <c r="KV15" s="91"/>
      <c r="KW15" s="91"/>
      <c r="KX15" s="91"/>
      <c r="KY15" s="91"/>
      <c r="KZ15" s="91"/>
      <c r="LA15" s="91"/>
      <c r="LB15" s="91"/>
      <c r="LC15" s="91"/>
      <c r="LD15" s="91"/>
      <c r="LE15" s="91"/>
      <c r="LF15" s="91"/>
      <c r="LG15" s="91"/>
      <c r="LH15" s="91"/>
      <c r="LI15" s="91"/>
      <c r="LJ15" s="91"/>
      <c r="LK15" s="91"/>
      <c r="LL15" s="91"/>
      <c r="LM15" s="91"/>
      <c r="LN15" s="91"/>
      <c r="LO15" s="91"/>
      <c r="LP15" s="91"/>
      <c r="LQ15" s="91"/>
      <c r="LR15" s="91"/>
      <c r="LS15" s="91"/>
      <c r="LT15" s="91"/>
      <c r="LU15" s="91"/>
      <c r="LV15" s="91"/>
      <c r="LW15" s="91"/>
      <c r="LX15" s="91"/>
      <c r="LY15" s="91"/>
      <c r="LZ15" s="91"/>
      <c r="MA15" s="91"/>
      <c r="MB15" s="91"/>
      <c r="MC15" s="91"/>
      <c r="MD15" s="91"/>
      <c r="ME15" s="91"/>
      <c r="MF15" s="91"/>
      <c r="MG15" s="91"/>
      <c r="MH15" s="91"/>
      <c r="MI15" s="91"/>
      <c r="MJ15" s="91"/>
      <c r="MK15" s="91"/>
      <c r="ML15" s="91"/>
      <c r="MM15" s="91"/>
      <c r="MN15" s="91"/>
      <c r="MO15" s="91"/>
      <c r="MP15" s="91"/>
      <c r="MQ15" s="91"/>
      <c r="MR15" s="91"/>
      <c r="MS15" s="91"/>
      <c r="MT15" s="91"/>
      <c r="MU15" s="91"/>
      <c r="MV15" s="91"/>
      <c r="MW15" s="91"/>
      <c r="MX15" s="91"/>
      <c r="MY15" s="91"/>
      <c r="MZ15" s="91"/>
      <c r="NA15" s="91"/>
      <c r="NB15" s="91"/>
      <c r="NC15" s="91"/>
      <c r="ND15" s="91"/>
      <c r="NE15" s="91"/>
      <c r="NF15" s="91"/>
      <c r="NG15" s="91"/>
      <c r="NH15" s="91"/>
    </row>
    <row r="16" spans="1:372" s="90" customFormat="1" ht="24.95" customHeight="1" x14ac:dyDescent="0.25">
      <c r="A16" s="108">
        <v>11</v>
      </c>
      <c r="B16" s="233">
        <v>254</v>
      </c>
      <c r="C16" s="125" t="s">
        <v>188</v>
      </c>
      <c r="D16" s="124" t="s">
        <v>94</v>
      </c>
      <c r="E16" s="118" t="s">
        <v>49</v>
      </c>
      <c r="F16" s="212">
        <v>69</v>
      </c>
      <c r="G16" s="51" t="s">
        <v>10</v>
      </c>
      <c r="H16" s="53" t="s">
        <v>27</v>
      </c>
      <c r="I16" s="56">
        <v>0</v>
      </c>
      <c r="J16" s="52">
        <v>0</v>
      </c>
      <c r="K16" s="151">
        <v>112</v>
      </c>
      <c r="L16" s="158">
        <v>116</v>
      </c>
      <c r="M16" s="52">
        <v>112</v>
      </c>
      <c r="N16" s="42">
        <f>SUM(L16:M16)</f>
        <v>228</v>
      </c>
      <c r="O16" s="158">
        <v>132</v>
      </c>
      <c r="P16" s="52">
        <v>126</v>
      </c>
      <c r="Q16" s="148">
        <f>SUM(O16:P16)</f>
        <v>258</v>
      </c>
      <c r="R16" s="158">
        <v>0</v>
      </c>
      <c r="S16" s="52">
        <v>0</v>
      </c>
      <c r="T16" s="61">
        <f>SUM(R16:S16)</f>
        <v>0</v>
      </c>
      <c r="U16" s="158">
        <v>0</v>
      </c>
      <c r="V16" s="52">
        <v>0</v>
      </c>
      <c r="W16" s="72">
        <f>SUM(U16:V16)</f>
        <v>0</v>
      </c>
      <c r="X16" s="58">
        <f>SUM(W16,T16,Q16,N16,K16)</f>
        <v>598</v>
      </c>
      <c r="Y16" s="85"/>
      <c r="Z16" s="85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  <c r="IV16" s="91"/>
      <c r="IW16" s="91"/>
      <c r="IX16" s="91"/>
      <c r="IY16" s="91"/>
      <c r="IZ16" s="91"/>
      <c r="JA16" s="91"/>
      <c r="JB16" s="91"/>
      <c r="JC16" s="91"/>
      <c r="JD16" s="91"/>
      <c r="JE16" s="91"/>
      <c r="JF16" s="91"/>
      <c r="JG16" s="91"/>
      <c r="JH16" s="91"/>
      <c r="JI16" s="91"/>
      <c r="JJ16" s="91"/>
      <c r="JK16" s="91"/>
      <c r="JL16" s="91"/>
      <c r="JM16" s="91"/>
      <c r="JN16" s="91"/>
      <c r="JO16" s="91"/>
      <c r="JP16" s="91"/>
      <c r="JQ16" s="91"/>
      <c r="JR16" s="91"/>
      <c r="JS16" s="91"/>
      <c r="JT16" s="91"/>
      <c r="JU16" s="91"/>
      <c r="JV16" s="91"/>
      <c r="JW16" s="91"/>
      <c r="JX16" s="91"/>
      <c r="JY16" s="91"/>
      <c r="JZ16" s="91"/>
      <c r="KA16" s="91"/>
      <c r="KB16" s="91"/>
      <c r="KC16" s="91"/>
      <c r="KD16" s="91"/>
      <c r="KE16" s="91"/>
      <c r="KF16" s="91"/>
      <c r="KG16" s="91"/>
      <c r="KH16" s="91"/>
      <c r="KI16" s="91"/>
      <c r="KJ16" s="91"/>
      <c r="KK16" s="91"/>
      <c r="KL16" s="91"/>
      <c r="KM16" s="91"/>
      <c r="KN16" s="91"/>
      <c r="KO16" s="91"/>
      <c r="KP16" s="91"/>
      <c r="KQ16" s="91"/>
      <c r="KR16" s="91"/>
      <c r="KS16" s="91"/>
      <c r="KT16" s="91"/>
      <c r="KU16" s="91"/>
      <c r="KV16" s="91"/>
      <c r="KW16" s="91"/>
      <c r="KX16" s="91"/>
      <c r="KY16" s="91"/>
      <c r="KZ16" s="91"/>
      <c r="LA16" s="91"/>
      <c r="LB16" s="91"/>
      <c r="LC16" s="91"/>
      <c r="LD16" s="91"/>
      <c r="LE16" s="91"/>
      <c r="LF16" s="91"/>
      <c r="LG16" s="91"/>
      <c r="LH16" s="91"/>
      <c r="LI16" s="91"/>
      <c r="LJ16" s="91"/>
      <c r="LK16" s="91"/>
      <c r="LL16" s="91"/>
      <c r="LM16" s="91"/>
      <c r="LN16" s="91"/>
      <c r="LO16" s="91"/>
      <c r="LP16" s="91"/>
      <c r="LQ16" s="91"/>
      <c r="LR16" s="91"/>
      <c r="LS16" s="91"/>
      <c r="LT16" s="91"/>
      <c r="LU16" s="91"/>
      <c r="LV16" s="91"/>
      <c r="LW16" s="91"/>
      <c r="LX16" s="91"/>
      <c r="LY16" s="91"/>
      <c r="LZ16" s="91"/>
      <c r="MA16" s="91"/>
      <c r="MB16" s="91"/>
      <c r="MC16" s="91"/>
      <c r="MD16" s="91"/>
      <c r="ME16" s="91"/>
      <c r="MF16" s="91"/>
      <c r="MG16" s="91"/>
      <c r="MH16" s="91"/>
      <c r="MI16" s="91"/>
      <c r="MJ16" s="91"/>
      <c r="MK16" s="91"/>
      <c r="ML16" s="91"/>
      <c r="MM16" s="91"/>
      <c r="MN16" s="91"/>
      <c r="MO16" s="91"/>
      <c r="MP16" s="91"/>
      <c r="MQ16" s="91"/>
      <c r="MR16" s="91"/>
      <c r="MS16" s="91"/>
      <c r="MT16" s="91"/>
      <c r="MU16" s="91"/>
      <c r="MV16" s="91"/>
      <c r="MW16" s="91"/>
      <c r="MX16" s="91"/>
      <c r="MY16" s="91"/>
      <c r="MZ16" s="91"/>
      <c r="NA16" s="91"/>
      <c r="NB16" s="91"/>
      <c r="NC16" s="91"/>
      <c r="ND16" s="91"/>
      <c r="NE16" s="91"/>
      <c r="NF16" s="91"/>
      <c r="NG16" s="91"/>
      <c r="NH16" s="91"/>
    </row>
    <row r="17" spans="1:372" s="90" customFormat="1" ht="24.95" customHeight="1" x14ac:dyDescent="0.25">
      <c r="A17" s="68">
        <v>12</v>
      </c>
      <c r="B17" s="193">
        <v>215</v>
      </c>
      <c r="C17" s="51" t="s">
        <v>101</v>
      </c>
      <c r="D17" s="53" t="s">
        <v>126</v>
      </c>
      <c r="E17" s="51" t="s">
        <v>49</v>
      </c>
      <c r="F17" s="53">
        <v>69</v>
      </c>
      <c r="G17" s="51" t="s">
        <v>10</v>
      </c>
      <c r="H17" s="53" t="s">
        <v>27</v>
      </c>
      <c r="I17" s="56">
        <v>80</v>
      </c>
      <c r="J17" s="52">
        <v>102</v>
      </c>
      <c r="K17" s="151">
        <f>SUM(I17:J17)</f>
        <v>182</v>
      </c>
      <c r="L17" s="158">
        <v>100</v>
      </c>
      <c r="M17" s="52">
        <v>92</v>
      </c>
      <c r="N17" s="42">
        <f>SUM(L17:M17)</f>
        <v>192</v>
      </c>
      <c r="O17" s="158">
        <v>104</v>
      </c>
      <c r="P17" s="52">
        <v>112</v>
      </c>
      <c r="Q17" s="148">
        <f>SUM(O17:P17)</f>
        <v>216</v>
      </c>
      <c r="R17" s="158">
        <v>0</v>
      </c>
      <c r="S17" s="52">
        <v>0</v>
      </c>
      <c r="T17" s="61">
        <f>SUM(R17:S17)</f>
        <v>0</v>
      </c>
      <c r="U17" s="158">
        <v>0</v>
      </c>
      <c r="V17" s="52">
        <v>0</v>
      </c>
      <c r="W17" s="72">
        <f>SUM(U17:V17)</f>
        <v>0</v>
      </c>
      <c r="X17" s="58">
        <f>SUM(W17,T17,Q17,N17,K17)</f>
        <v>590</v>
      </c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  <c r="IW17" s="91"/>
      <c r="IX17" s="91"/>
      <c r="IY17" s="91"/>
      <c r="IZ17" s="91"/>
      <c r="JA17" s="91"/>
      <c r="JB17" s="91"/>
      <c r="JC17" s="91"/>
      <c r="JD17" s="91"/>
      <c r="JE17" s="91"/>
      <c r="JF17" s="91"/>
      <c r="JG17" s="91"/>
      <c r="JH17" s="91"/>
      <c r="JI17" s="91"/>
      <c r="JJ17" s="91"/>
      <c r="JK17" s="91"/>
      <c r="JL17" s="91"/>
      <c r="JM17" s="91"/>
      <c r="JN17" s="91"/>
      <c r="JO17" s="91"/>
      <c r="JP17" s="91"/>
      <c r="JQ17" s="91"/>
      <c r="JR17" s="91"/>
      <c r="JS17" s="91"/>
      <c r="JT17" s="91"/>
      <c r="JU17" s="91"/>
      <c r="JV17" s="91"/>
      <c r="JW17" s="91"/>
      <c r="JX17" s="91"/>
      <c r="JY17" s="91"/>
      <c r="JZ17" s="91"/>
      <c r="KA17" s="91"/>
      <c r="KB17" s="91"/>
      <c r="KC17" s="91"/>
      <c r="KD17" s="91"/>
      <c r="KE17" s="91"/>
      <c r="KF17" s="91"/>
      <c r="KG17" s="91"/>
      <c r="KH17" s="91"/>
      <c r="KI17" s="91"/>
      <c r="KJ17" s="91"/>
      <c r="KK17" s="91"/>
      <c r="KL17" s="91"/>
      <c r="KM17" s="91"/>
      <c r="KN17" s="91"/>
      <c r="KO17" s="91"/>
      <c r="KP17" s="91"/>
      <c r="KQ17" s="91"/>
      <c r="KR17" s="91"/>
      <c r="KS17" s="91"/>
      <c r="KT17" s="91"/>
      <c r="KU17" s="91"/>
      <c r="KV17" s="91"/>
      <c r="KW17" s="91"/>
      <c r="KX17" s="91"/>
      <c r="KY17" s="91"/>
      <c r="KZ17" s="91"/>
      <c r="LA17" s="91"/>
      <c r="LB17" s="91"/>
      <c r="LC17" s="91"/>
      <c r="LD17" s="91"/>
      <c r="LE17" s="91"/>
      <c r="LF17" s="91"/>
      <c r="LG17" s="91"/>
      <c r="LH17" s="91"/>
      <c r="LI17" s="91"/>
      <c r="LJ17" s="91"/>
      <c r="LK17" s="91"/>
      <c r="LL17" s="91"/>
      <c r="LM17" s="91"/>
      <c r="LN17" s="91"/>
      <c r="LO17" s="91"/>
      <c r="LP17" s="91"/>
      <c r="LQ17" s="91"/>
      <c r="LR17" s="91"/>
      <c r="LS17" s="91"/>
      <c r="LT17" s="91"/>
      <c r="LU17" s="91"/>
      <c r="LV17" s="91"/>
      <c r="LW17" s="91"/>
      <c r="LX17" s="91"/>
      <c r="LY17" s="91"/>
      <c r="LZ17" s="91"/>
      <c r="MA17" s="91"/>
      <c r="MB17" s="91"/>
      <c r="MC17" s="91"/>
      <c r="MD17" s="91"/>
      <c r="ME17" s="91"/>
      <c r="MF17" s="91"/>
      <c r="MG17" s="91"/>
      <c r="MH17" s="91"/>
      <c r="MI17" s="91"/>
      <c r="MJ17" s="91"/>
      <c r="MK17" s="91"/>
      <c r="ML17" s="91"/>
      <c r="MM17" s="91"/>
      <c r="MN17" s="91"/>
      <c r="MO17" s="91"/>
      <c r="MP17" s="91"/>
      <c r="MQ17" s="91"/>
      <c r="MR17" s="91"/>
      <c r="MS17" s="91"/>
      <c r="MT17" s="91"/>
      <c r="MU17" s="91"/>
      <c r="MV17" s="91"/>
      <c r="MW17" s="91"/>
      <c r="MX17" s="91"/>
      <c r="MY17" s="91"/>
      <c r="MZ17" s="91"/>
      <c r="NA17" s="91"/>
      <c r="NB17" s="91"/>
      <c r="NC17" s="91"/>
      <c r="ND17" s="91"/>
      <c r="NE17" s="91"/>
      <c r="NF17" s="91"/>
      <c r="NG17" s="91"/>
      <c r="NH17" s="91"/>
    </row>
    <row r="18" spans="1:372" s="90" customFormat="1" ht="24.95" customHeight="1" x14ac:dyDescent="0.25">
      <c r="A18" s="108">
        <v>13</v>
      </c>
      <c r="B18" s="193">
        <v>228</v>
      </c>
      <c r="C18" s="51" t="s">
        <v>121</v>
      </c>
      <c r="D18" s="53" t="s">
        <v>86</v>
      </c>
      <c r="E18" s="51" t="s">
        <v>49</v>
      </c>
      <c r="F18" s="53">
        <v>69</v>
      </c>
      <c r="G18" s="51" t="s">
        <v>10</v>
      </c>
      <c r="H18" s="53" t="s">
        <v>27</v>
      </c>
      <c r="I18" s="56">
        <v>90</v>
      </c>
      <c r="J18" s="52">
        <v>100</v>
      </c>
      <c r="K18" s="151">
        <f>SUM(I18:J18)</f>
        <v>190</v>
      </c>
      <c r="L18" s="158">
        <v>104</v>
      </c>
      <c r="M18" s="52">
        <v>88</v>
      </c>
      <c r="N18" s="42">
        <f>SUM(L18:M18)</f>
        <v>192</v>
      </c>
      <c r="O18" s="158">
        <v>94</v>
      </c>
      <c r="P18" s="52">
        <v>100</v>
      </c>
      <c r="Q18" s="148">
        <f>SUM(O18:P18)</f>
        <v>194</v>
      </c>
      <c r="R18" s="158">
        <v>0</v>
      </c>
      <c r="S18" s="52">
        <v>0</v>
      </c>
      <c r="T18" s="61">
        <f>SUM(R18:S18)</f>
        <v>0</v>
      </c>
      <c r="U18" s="158">
        <v>0</v>
      </c>
      <c r="V18" s="52">
        <v>0</v>
      </c>
      <c r="W18" s="72">
        <f>SUM(U18:V18)</f>
        <v>0</v>
      </c>
      <c r="X18" s="58">
        <f>SUM(W18,T18,Q18,N18,K18)</f>
        <v>576</v>
      </c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  <c r="IV18" s="91"/>
      <c r="IW18" s="91"/>
      <c r="IX18" s="91"/>
      <c r="IY18" s="91"/>
      <c r="IZ18" s="91"/>
      <c r="JA18" s="91"/>
      <c r="JB18" s="91"/>
      <c r="JC18" s="91"/>
      <c r="JD18" s="91"/>
      <c r="JE18" s="91"/>
      <c r="JF18" s="91"/>
      <c r="JG18" s="91"/>
      <c r="JH18" s="91"/>
      <c r="JI18" s="91"/>
      <c r="JJ18" s="91"/>
      <c r="JK18" s="91"/>
      <c r="JL18" s="91"/>
      <c r="JM18" s="91"/>
      <c r="JN18" s="91"/>
      <c r="JO18" s="91"/>
      <c r="JP18" s="91"/>
      <c r="JQ18" s="91"/>
      <c r="JR18" s="91"/>
      <c r="JS18" s="91"/>
      <c r="JT18" s="91"/>
      <c r="JU18" s="91"/>
      <c r="JV18" s="91"/>
      <c r="JW18" s="91"/>
      <c r="JX18" s="91"/>
      <c r="JY18" s="91"/>
      <c r="JZ18" s="91"/>
      <c r="KA18" s="91"/>
      <c r="KB18" s="91"/>
      <c r="KC18" s="91"/>
      <c r="KD18" s="91"/>
      <c r="KE18" s="91"/>
      <c r="KF18" s="91"/>
      <c r="KG18" s="91"/>
      <c r="KH18" s="91"/>
      <c r="KI18" s="91"/>
      <c r="KJ18" s="91"/>
      <c r="KK18" s="91"/>
      <c r="KL18" s="91"/>
      <c r="KM18" s="91"/>
      <c r="KN18" s="91"/>
      <c r="KO18" s="91"/>
      <c r="KP18" s="91"/>
      <c r="KQ18" s="91"/>
      <c r="KR18" s="91"/>
      <c r="KS18" s="91"/>
      <c r="KT18" s="91"/>
      <c r="KU18" s="91"/>
      <c r="KV18" s="91"/>
      <c r="KW18" s="91"/>
      <c r="KX18" s="91"/>
      <c r="KY18" s="91"/>
      <c r="KZ18" s="91"/>
      <c r="LA18" s="91"/>
      <c r="LB18" s="91"/>
      <c r="LC18" s="91"/>
      <c r="LD18" s="91"/>
      <c r="LE18" s="91"/>
      <c r="LF18" s="91"/>
      <c r="LG18" s="91"/>
      <c r="LH18" s="91"/>
      <c r="LI18" s="91"/>
      <c r="LJ18" s="91"/>
      <c r="LK18" s="91"/>
      <c r="LL18" s="91"/>
      <c r="LM18" s="91"/>
      <c r="LN18" s="91"/>
      <c r="LO18" s="91"/>
      <c r="LP18" s="91"/>
      <c r="LQ18" s="91"/>
      <c r="LR18" s="91"/>
      <c r="LS18" s="91"/>
      <c r="LT18" s="91"/>
      <c r="LU18" s="91"/>
      <c r="LV18" s="91"/>
      <c r="LW18" s="91"/>
      <c r="LX18" s="91"/>
      <c r="LY18" s="91"/>
      <c r="LZ18" s="91"/>
      <c r="MA18" s="91"/>
      <c r="MB18" s="91"/>
      <c r="MC18" s="91"/>
      <c r="MD18" s="91"/>
      <c r="ME18" s="91"/>
      <c r="MF18" s="91"/>
      <c r="MG18" s="91"/>
      <c r="MH18" s="91"/>
      <c r="MI18" s="91"/>
      <c r="MJ18" s="91"/>
      <c r="MK18" s="91"/>
      <c r="ML18" s="91"/>
      <c r="MM18" s="91"/>
      <c r="MN18" s="91"/>
      <c r="MO18" s="91"/>
      <c r="MP18" s="91"/>
      <c r="MQ18" s="91"/>
      <c r="MR18" s="91"/>
      <c r="MS18" s="91"/>
      <c r="MT18" s="91"/>
      <c r="MU18" s="91"/>
      <c r="MV18" s="91"/>
      <c r="MW18" s="91"/>
      <c r="MX18" s="91"/>
      <c r="MY18" s="91"/>
      <c r="MZ18" s="91"/>
      <c r="NA18" s="91"/>
      <c r="NB18" s="91"/>
      <c r="NC18" s="91"/>
      <c r="ND18" s="91"/>
      <c r="NE18" s="91"/>
      <c r="NF18" s="91"/>
      <c r="NG18" s="91"/>
      <c r="NH18" s="91"/>
    </row>
    <row r="19" spans="1:372" s="90" customFormat="1" ht="24.95" customHeight="1" x14ac:dyDescent="0.25">
      <c r="A19" s="68">
        <v>14</v>
      </c>
      <c r="B19" s="193">
        <v>227</v>
      </c>
      <c r="C19" s="51" t="s">
        <v>117</v>
      </c>
      <c r="D19" s="53" t="s">
        <v>53</v>
      </c>
      <c r="E19" s="51" t="s">
        <v>49</v>
      </c>
      <c r="F19" s="53">
        <v>69</v>
      </c>
      <c r="G19" s="51" t="s">
        <v>10</v>
      </c>
      <c r="H19" s="53" t="s">
        <v>27</v>
      </c>
      <c r="I19" s="56">
        <v>108</v>
      </c>
      <c r="J19" s="52">
        <v>94</v>
      </c>
      <c r="K19" s="151">
        <f>SUM(I19:J19)</f>
        <v>202</v>
      </c>
      <c r="L19" s="158">
        <v>90</v>
      </c>
      <c r="M19" s="52">
        <v>94</v>
      </c>
      <c r="N19" s="42">
        <f>SUM(L19:M19)</f>
        <v>184</v>
      </c>
      <c r="O19" s="158">
        <v>92</v>
      </c>
      <c r="P19" s="52">
        <v>90</v>
      </c>
      <c r="Q19" s="148">
        <f>SUM(O19:P19)</f>
        <v>182</v>
      </c>
      <c r="R19" s="158">
        <v>0</v>
      </c>
      <c r="S19" s="52">
        <v>0</v>
      </c>
      <c r="T19" s="61">
        <f>SUM(R19:S19)</f>
        <v>0</v>
      </c>
      <c r="U19" s="158">
        <v>0</v>
      </c>
      <c r="V19" s="52">
        <v>0</v>
      </c>
      <c r="W19" s="72">
        <f>SUM(U19:V19)</f>
        <v>0</v>
      </c>
      <c r="X19" s="58">
        <f>SUM(W19,T19,Q19,N19,K19)</f>
        <v>568</v>
      </c>
      <c r="Y19" s="85"/>
      <c r="Z19" s="85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  <c r="IV19" s="91"/>
      <c r="IW19" s="91"/>
      <c r="IX19" s="91"/>
      <c r="IY19" s="91"/>
      <c r="IZ19" s="91"/>
      <c r="JA19" s="91"/>
      <c r="JB19" s="91"/>
      <c r="JC19" s="91"/>
      <c r="JD19" s="91"/>
      <c r="JE19" s="91"/>
      <c r="JF19" s="91"/>
      <c r="JG19" s="91"/>
      <c r="JH19" s="91"/>
      <c r="JI19" s="91"/>
      <c r="JJ19" s="91"/>
      <c r="JK19" s="91"/>
      <c r="JL19" s="91"/>
      <c r="JM19" s="91"/>
      <c r="JN19" s="91"/>
      <c r="JO19" s="91"/>
      <c r="JP19" s="91"/>
      <c r="JQ19" s="91"/>
      <c r="JR19" s="91"/>
      <c r="JS19" s="91"/>
      <c r="JT19" s="91"/>
      <c r="JU19" s="91"/>
      <c r="JV19" s="91"/>
      <c r="JW19" s="91"/>
      <c r="JX19" s="91"/>
      <c r="JY19" s="91"/>
      <c r="JZ19" s="91"/>
      <c r="KA19" s="91"/>
      <c r="KB19" s="91"/>
      <c r="KC19" s="91"/>
      <c r="KD19" s="91"/>
      <c r="KE19" s="91"/>
      <c r="KF19" s="91"/>
      <c r="KG19" s="91"/>
      <c r="KH19" s="91"/>
      <c r="KI19" s="91"/>
      <c r="KJ19" s="91"/>
      <c r="KK19" s="91"/>
      <c r="KL19" s="91"/>
      <c r="KM19" s="91"/>
      <c r="KN19" s="91"/>
      <c r="KO19" s="91"/>
      <c r="KP19" s="91"/>
      <c r="KQ19" s="91"/>
      <c r="KR19" s="91"/>
      <c r="KS19" s="91"/>
      <c r="KT19" s="91"/>
      <c r="KU19" s="91"/>
      <c r="KV19" s="91"/>
      <c r="KW19" s="91"/>
      <c r="KX19" s="91"/>
      <c r="KY19" s="91"/>
      <c r="KZ19" s="91"/>
      <c r="LA19" s="91"/>
      <c r="LB19" s="91"/>
      <c r="LC19" s="91"/>
      <c r="LD19" s="91"/>
      <c r="LE19" s="91"/>
      <c r="LF19" s="91"/>
      <c r="LG19" s="91"/>
      <c r="LH19" s="91"/>
      <c r="LI19" s="91"/>
      <c r="LJ19" s="91"/>
      <c r="LK19" s="91"/>
      <c r="LL19" s="91"/>
      <c r="LM19" s="91"/>
      <c r="LN19" s="91"/>
      <c r="LO19" s="91"/>
      <c r="LP19" s="91"/>
      <c r="LQ19" s="91"/>
      <c r="LR19" s="91"/>
      <c r="LS19" s="91"/>
      <c r="LT19" s="91"/>
      <c r="LU19" s="91"/>
      <c r="LV19" s="91"/>
      <c r="LW19" s="91"/>
      <c r="LX19" s="91"/>
      <c r="LY19" s="91"/>
      <c r="LZ19" s="91"/>
      <c r="MA19" s="91"/>
      <c r="MB19" s="91"/>
      <c r="MC19" s="91"/>
      <c r="MD19" s="91"/>
      <c r="ME19" s="91"/>
      <c r="MF19" s="91"/>
      <c r="MG19" s="91"/>
      <c r="MH19" s="91"/>
      <c r="MI19" s="91"/>
      <c r="MJ19" s="91"/>
      <c r="MK19" s="91"/>
      <c r="ML19" s="91"/>
      <c r="MM19" s="91"/>
      <c r="MN19" s="91"/>
      <c r="MO19" s="91"/>
      <c r="MP19" s="91"/>
      <c r="MQ19" s="91"/>
      <c r="MR19" s="91"/>
      <c r="MS19" s="91"/>
      <c r="MT19" s="91"/>
      <c r="MU19" s="91"/>
      <c r="MV19" s="91"/>
      <c r="MW19" s="91"/>
      <c r="MX19" s="91"/>
      <c r="MY19" s="91"/>
      <c r="MZ19" s="91"/>
      <c r="NA19" s="91"/>
      <c r="NB19" s="91"/>
      <c r="NC19" s="91"/>
      <c r="ND19" s="91"/>
      <c r="NE19" s="91"/>
      <c r="NF19" s="91"/>
      <c r="NG19" s="91"/>
      <c r="NH19" s="91"/>
    </row>
    <row r="20" spans="1:372" s="90" customFormat="1" ht="24.95" customHeight="1" x14ac:dyDescent="0.25">
      <c r="A20" s="108">
        <v>15</v>
      </c>
      <c r="B20" s="233">
        <v>253</v>
      </c>
      <c r="C20" s="125" t="s">
        <v>186</v>
      </c>
      <c r="D20" s="124" t="s">
        <v>187</v>
      </c>
      <c r="E20" s="118" t="s">
        <v>49</v>
      </c>
      <c r="F20" s="212">
        <v>69</v>
      </c>
      <c r="G20" s="51" t="s">
        <v>10</v>
      </c>
      <c r="H20" s="53" t="s">
        <v>27</v>
      </c>
      <c r="I20" s="56">
        <v>0</v>
      </c>
      <c r="J20" s="52">
        <v>0</v>
      </c>
      <c r="K20" s="57">
        <v>110</v>
      </c>
      <c r="L20" s="158">
        <v>120</v>
      </c>
      <c r="M20" s="52">
        <v>110</v>
      </c>
      <c r="N20" s="42">
        <f>SUM(L20:M20)</f>
        <v>230</v>
      </c>
      <c r="O20" s="158">
        <v>108</v>
      </c>
      <c r="P20" s="52">
        <v>108</v>
      </c>
      <c r="Q20" s="148">
        <f>SUM(O20:P20)</f>
        <v>216</v>
      </c>
      <c r="R20" s="158">
        <v>0</v>
      </c>
      <c r="S20" s="52">
        <v>0</v>
      </c>
      <c r="T20" s="61">
        <f>SUM(R20:S20)</f>
        <v>0</v>
      </c>
      <c r="U20" s="158">
        <v>0</v>
      </c>
      <c r="V20" s="52">
        <v>0</v>
      </c>
      <c r="W20" s="72">
        <f>SUM(U20:V20)</f>
        <v>0</v>
      </c>
      <c r="X20" s="58">
        <f>SUM(W20,T20,Q20,N20,K20)</f>
        <v>556</v>
      </c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  <c r="IU20" s="91"/>
      <c r="IV20" s="91"/>
      <c r="IW20" s="91"/>
      <c r="IX20" s="91"/>
      <c r="IY20" s="91"/>
      <c r="IZ20" s="91"/>
      <c r="JA20" s="91"/>
      <c r="JB20" s="91"/>
      <c r="JC20" s="91"/>
      <c r="JD20" s="91"/>
      <c r="JE20" s="91"/>
      <c r="JF20" s="91"/>
      <c r="JG20" s="91"/>
      <c r="JH20" s="91"/>
      <c r="JI20" s="91"/>
      <c r="JJ20" s="91"/>
      <c r="JK20" s="91"/>
      <c r="JL20" s="91"/>
      <c r="JM20" s="91"/>
      <c r="JN20" s="91"/>
      <c r="JO20" s="91"/>
      <c r="JP20" s="91"/>
      <c r="JQ20" s="91"/>
      <c r="JR20" s="91"/>
      <c r="JS20" s="91"/>
      <c r="JT20" s="91"/>
      <c r="JU20" s="91"/>
      <c r="JV20" s="91"/>
      <c r="JW20" s="91"/>
      <c r="JX20" s="91"/>
      <c r="JY20" s="91"/>
      <c r="JZ20" s="91"/>
      <c r="KA20" s="91"/>
      <c r="KB20" s="91"/>
      <c r="KC20" s="91"/>
      <c r="KD20" s="91"/>
      <c r="KE20" s="91"/>
      <c r="KF20" s="91"/>
      <c r="KG20" s="91"/>
      <c r="KH20" s="91"/>
      <c r="KI20" s="91"/>
      <c r="KJ20" s="91"/>
      <c r="KK20" s="91"/>
      <c r="KL20" s="91"/>
      <c r="KM20" s="91"/>
      <c r="KN20" s="91"/>
      <c r="KO20" s="91"/>
      <c r="KP20" s="91"/>
      <c r="KQ20" s="91"/>
      <c r="KR20" s="91"/>
      <c r="KS20" s="91"/>
      <c r="KT20" s="91"/>
      <c r="KU20" s="91"/>
      <c r="KV20" s="91"/>
      <c r="KW20" s="91"/>
      <c r="KX20" s="91"/>
      <c r="KY20" s="91"/>
      <c r="KZ20" s="91"/>
      <c r="LA20" s="91"/>
      <c r="LB20" s="91"/>
      <c r="LC20" s="91"/>
      <c r="LD20" s="91"/>
      <c r="LE20" s="91"/>
      <c r="LF20" s="91"/>
      <c r="LG20" s="91"/>
      <c r="LH20" s="91"/>
      <c r="LI20" s="91"/>
      <c r="LJ20" s="91"/>
      <c r="LK20" s="91"/>
      <c r="LL20" s="91"/>
      <c r="LM20" s="91"/>
      <c r="LN20" s="91"/>
      <c r="LO20" s="91"/>
      <c r="LP20" s="91"/>
      <c r="LQ20" s="91"/>
      <c r="LR20" s="91"/>
      <c r="LS20" s="91"/>
      <c r="LT20" s="91"/>
      <c r="LU20" s="91"/>
      <c r="LV20" s="91"/>
      <c r="LW20" s="91"/>
      <c r="LX20" s="91"/>
      <c r="LY20" s="91"/>
      <c r="LZ20" s="91"/>
      <c r="MA20" s="91"/>
      <c r="MB20" s="91"/>
      <c r="MC20" s="91"/>
      <c r="MD20" s="91"/>
      <c r="ME20" s="91"/>
      <c r="MF20" s="91"/>
      <c r="MG20" s="91"/>
      <c r="MH20" s="91"/>
      <c r="MI20" s="91"/>
      <c r="MJ20" s="91"/>
      <c r="MK20" s="91"/>
      <c r="ML20" s="91"/>
      <c r="MM20" s="91"/>
      <c r="MN20" s="91"/>
      <c r="MO20" s="91"/>
      <c r="MP20" s="91"/>
      <c r="MQ20" s="91"/>
      <c r="MR20" s="91"/>
      <c r="MS20" s="91"/>
      <c r="MT20" s="91"/>
      <c r="MU20" s="91"/>
      <c r="MV20" s="91"/>
      <c r="MW20" s="91"/>
      <c r="MX20" s="91"/>
      <c r="MY20" s="91"/>
      <c r="MZ20" s="91"/>
      <c r="NA20" s="91"/>
      <c r="NB20" s="91"/>
      <c r="NC20" s="91"/>
      <c r="ND20" s="91"/>
      <c r="NE20" s="91"/>
      <c r="NF20" s="91"/>
      <c r="NG20" s="91"/>
      <c r="NH20" s="91"/>
    </row>
    <row r="21" spans="1:372" s="90" customFormat="1" ht="24.95" customHeight="1" x14ac:dyDescent="0.25">
      <c r="A21" s="68">
        <v>16</v>
      </c>
      <c r="B21" s="193">
        <v>243</v>
      </c>
      <c r="C21" s="51" t="s">
        <v>128</v>
      </c>
      <c r="D21" s="53" t="s">
        <v>129</v>
      </c>
      <c r="E21" s="51" t="s">
        <v>56</v>
      </c>
      <c r="F21" s="53">
        <v>69</v>
      </c>
      <c r="G21" s="51" t="s">
        <v>10</v>
      </c>
      <c r="H21" s="53" t="s">
        <v>27</v>
      </c>
      <c r="I21" s="56">
        <v>100</v>
      </c>
      <c r="J21" s="52">
        <v>82</v>
      </c>
      <c r="K21" s="57">
        <f>SUM(I21:J21)</f>
        <v>182</v>
      </c>
      <c r="L21" s="158">
        <v>82</v>
      </c>
      <c r="M21" s="52">
        <v>78</v>
      </c>
      <c r="N21" s="42">
        <f>SUM(L21:M21)</f>
        <v>160</v>
      </c>
      <c r="O21" s="158">
        <v>104</v>
      </c>
      <c r="P21" s="52">
        <v>104</v>
      </c>
      <c r="Q21" s="148">
        <f>SUM(O21:P21)</f>
        <v>208</v>
      </c>
      <c r="R21" s="158">
        <v>0</v>
      </c>
      <c r="S21" s="52">
        <v>0</v>
      </c>
      <c r="T21" s="61">
        <f>SUM(R21:S21)</f>
        <v>0</v>
      </c>
      <c r="U21" s="158">
        <v>0</v>
      </c>
      <c r="V21" s="52">
        <v>0</v>
      </c>
      <c r="W21" s="72">
        <f>SUM(U21:V21)</f>
        <v>0</v>
      </c>
      <c r="X21" s="58">
        <f>SUM(W21,T21,Q21,N21,K21)</f>
        <v>550</v>
      </c>
      <c r="Y21" s="85"/>
      <c r="Z21" s="85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  <c r="IV21" s="91"/>
      <c r="IW21" s="91"/>
      <c r="IX21" s="91"/>
      <c r="IY21" s="91"/>
      <c r="IZ21" s="91"/>
      <c r="JA21" s="91"/>
      <c r="JB21" s="91"/>
      <c r="JC21" s="91"/>
      <c r="JD21" s="91"/>
      <c r="JE21" s="91"/>
      <c r="JF21" s="91"/>
      <c r="JG21" s="91"/>
      <c r="JH21" s="91"/>
      <c r="JI21" s="91"/>
      <c r="JJ21" s="91"/>
      <c r="JK21" s="91"/>
      <c r="JL21" s="91"/>
      <c r="JM21" s="91"/>
      <c r="JN21" s="91"/>
      <c r="JO21" s="91"/>
      <c r="JP21" s="91"/>
      <c r="JQ21" s="91"/>
      <c r="JR21" s="91"/>
      <c r="JS21" s="91"/>
      <c r="JT21" s="91"/>
      <c r="JU21" s="91"/>
      <c r="JV21" s="91"/>
      <c r="JW21" s="91"/>
      <c r="JX21" s="91"/>
      <c r="JY21" s="91"/>
      <c r="JZ21" s="91"/>
      <c r="KA21" s="91"/>
      <c r="KB21" s="91"/>
      <c r="KC21" s="91"/>
      <c r="KD21" s="91"/>
      <c r="KE21" s="91"/>
      <c r="KF21" s="91"/>
      <c r="KG21" s="91"/>
      <c r="KH21" s="91"/>
      <c r="KI21" s="91"/>
      <c r="KJ21" s="91"/>
      <c r="KK21" s="91"/>
      <c r="KL21" s="91"/>
      <c r="KM21" s="91"/>
      <c r="KN21" s="91"/>
      <c r="KO21" s="91"/>
      <c r="KP21" s="91"/>
      <c r="KQ21" s="91"/>
      <c r="KR21" s="91"/>
      <c r="KS21" s="91"/>
      <c r="KT21" s="91"/>
      <c r="KU21" s="91"/>
      <c r="KV21" s="91"/>
      <c r="KW21" s="91"/>
      <c r="KX21" s="91"/>
      <c r="KY21" s="91"/>
      <c r="KZ21" s="91"/>
      <c r="LA21" s="91"/>
      <c r="LB21" s="91"/>
      <c r="LC21" s="91"/>
      <c r="LD21" s="91"/>
      <c r="LE21" s="91"/>
      <c r="LF21" s="91"/>
      <c r="LG21" s="91"/>
      <c r="LH21" s="91"/>
      <c r="LI21" s="91"/>
      <c r="LJ21" s="91"/>
      <c r="LK21" s="91"/>
      <c r="LL21" s="91"/>
      <c r="LM21" s="91"/>
      <c r="LN21" s="91"/>
      <c r="LO21" s="91"/>
      <c r="LP21" s="91"/>
      <c r="LQ21" s="91"/>
      <c r="LR21" s="91"/>
      <c r="LS21" s="91"/>
      <c r="LT21" s="91"/>
      <c r="LU21" s="91"/>
      <c r="LV21" s="91"/>
      <c r="LW21" s="91"/>
      <c r="LX21" s="91"/>
      <c r="LY21" s="91"/>
      <c r="LZ21" s="91"/>
      <c r="MA21" s="91"/>
      <c r="MB21" s="91"/>
      <c r="MC21" s="91"/>
      <c r="MD21" s="91"/>
      <c r="ME21" s="91"/>
      <c r="MF21" s="91"/>
      <c r="MG21" s="91"/>
      <c r="MH21" s="91"/>
      <c r="MI21" s="91"/>
      <c r="MJ21" s="91"/>
      <c r="MK21" s="91"/>
      <c r="ML21" s="91"/>
      <c r="MM21" s="91"/>
      <c r="MN21" s="91"/>
      <c r="MO21" s="91"/>
      <c r="MP21" s="91"/>
      <c r="MQ21" s="91"/>
      <c r="MR21" s="91"/>
      <c r="MS21" s="91"/>
      <c r="MT21" s="91"/>
      <c r="MU21" s="91"/>
      <c r="MV21" s="91"/>
      <c r="MW21" s="91"/>
      <c r="MX21" s="91"/>
      <c r="MY21" s="91"/>
      <c r="MZ21" s="91"/>
      <c r="NA21" s="91"/>
      <c r="NB21" s="91"/>
      <c r="NC21" s="91"/>
      <c r="ND21" s="91"/>
      <c r="NE21" s="91"/>
      <c r="NF21" s="91"/>
      <c r="NG21" s="91"/>
      <c r="NH21" s="91"/>
    </row>
    <row r="22" spans="1:372" s="90" customFormat="1" ht="24.95" customHeight="1" x14ac:dyDescent="0.25">
      <c r="A22" s="108">
        <v>17</v>
      </c>
      <c r="B22" s="193">
        <v>209</v>
      </c>
      <c r="C22" s="51" t="s">
        <v>130</v>
      </c>
      <c r="D22" s="53" t="s">
        <v>94</v>
      </c>
      <c r="E22" s="51" t="s">
        <v>59</v>
      </c>
      <c r="F22" s="53">
        <v>69</v>
      </c>
      <c r="G22" s="51" t="s">
        <v>10</v>
      </c>
      <c r="H22" s="53" t="s">
        <v>27</v>
      </c>
      <c r="I22" s="56">
        <v>68</v>
      </c>
      <c r="J22" s="52">
        <v>106</v>
      </c>
      <c r="K22" s="57">
        <f>SUM(I22:J22)</f>
        <v>174</v>
      </c>
      <c r="L22" s="158">
        <v>108</v>
      </c>
      <c r="M22" s="52">
        <v>80</v>
      </c>
      <c r="N22" s="42">
        <f>SUM(L22:M22)</f>
        <v>188</v>
      </c>
      <c r="O22" s="158">
        <v>92</v>
      </c>
      <c r="P22" s="52">
        <v>92</v>
      </c>
      <c r="Q22" s="148">
        <f>SUM(O22:P22)</f>
        <v>184</v>
      </c>
      <c r="R22" s="158">
        <v>0</v>
      </c>
      <c r="S22" s="52">
        <v>0</v>
      </c>
      <c r="T22" s="61">
        <f>SUM(R22:S22)</f>
        <v>0</v>
      </c>
      <c r="U22" s="158">
        <v>0</v>
      </c>
      <c r="V22" s="52">
        <v>0</v>
      </c>
      <c r="W22" s="72">
        <f>SUM(U22:V22)</f>
        <v>0</v>
      </c>
      <c r="X22" s="58">
        <f>SUM(W22,T22,Q22,N22,K22)</f>
        <v>546</v>
      </c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  <c r="IV22" s="91"/>
      <c r="IW22" s="91"/>
      <c r="IX22" s="91"/>
      <c r="IY22" s="91"/>
      <c r="IZ22" s="91"/>
      <c r="JA22" s="91"/>
      <c r="JB22" s="91"/>
      <c r="JC22" s="91"/>
      <c r="JD22" s="91"/>
      <c r="JE22" s="91"/>
      <c r="JF22" s="91"/>
      <c r="JG22" s="91"/>
      <c r="JH22" s="91"/>
      <c r="JI22" s="91"/>
      <c r="JJ22" s="91"/>
      <c r="JK22" s="91"/>
      <c r="JL22" s="91"/>
      <c r="JM22" s="91"/>
      <c r="JN22" s="91"/>
      <c r="JO22" s="91"/>
      <c r="JP22" s="91"/>
      <c r="JQ22" s="91"/>
      <c r="JR22" s="91"/>
      <c r="JS22" s="91"/>
      <c r="JT22" s="91"/>
      <c r="JU22" s="91"/>
      <c r="JV22" s="91"/>
      <c r="JW22" s="91"/>
      <c r="JX22" s="91"/>
      <c r="JY22" s="91"/>
      <c r="JZ22" s="91"/>
      <c r="KA22" s="91"/>
      <c r="KB22" s="91"/>
      <c r="KC22" s="91"/>
      <c r="KD22" s="91"/>
      <c r="KE22" s="91"/>
      <c r="KF22" s="91"/>
      <c r="KG22" s="91"/>
      <c r="KH22" s="91"/>
      <c r="KI22" s="91"/>
      <c r="KJ22" s="91"/>
      <c r="KK22" s="91"/>
      <c r="KL22" s="91"/>
      <c r="KM22" s="91"/>
      <c r="KN22" s="91"/>
      <c r="KO22" s="91"/>
      <c r="KP22" s="91"/>
      <c r="KQ22" s="91"/>
      <c r="KR22" s="91"/>
      <c r="KS22" s="91"/>
      <c r="KT22" s="91"/>
      <c r="KU22" s="91"/>
      <c r="KV22" s="91"/>
      <c r="KW22" s="91"/>
      <c r="KX22" s="91"/>
      <c r="KY22" s="91"/>
      <c r="KZ22" s="91"/>
      <c r="LA22" s="91"/>
      <c r="LB22" s="91"/>
      <c r="LC22" s="91"/>
      <c r="LD22" s="91"/>
      <c r="LE22" s="91"/>
      <c r="LF22" s="91"/>
      <c r="LG22" s="91"/>
      <c r="LH22" s="91"/>
      <c r="LI22" s="91"/>
      <c r="LJ22" s="91"/>
      <c r="LK22" s="91"/>
      <c r="LL22" s="91"/>
      <c r="LM22" s="91"/>
      <c r="LN22" s="91"/>
      <c r="LO22" s="91"/>
      <c r="LP22" s="91"/>
      <c r="LQ22" s="91"/>
      <c r="LR22" s="91"/>
      <c r="LS22" s="91"/>
      <c r="LT22" s="91"/>
      <c r="LU22" s="91"/>
      <c r="LV22" s="91"/>
      <c r="LW22" s="91"/>
      <c r="LX22" s="91"/>
      <c r="LY22" s="91"/>
      <c r="LZ22" s="91"/>
      <c r="MA22" s="91"/>
      <c r="MB22" s="91"/>
      <c r="MC22" s="91"/>
      <c r="MD22" s="91"/>
      <c r="ME22" s="91"/>
      <c r="MF22" s="91"/>
      <c r="MG22" s="91"/>
      <c r="MH22" s="91"/>
      <c r="MI22" s="91"/>
      <c r="MJ22" s="91"/>
      <c r="MK22" s="91"/>
      <c r="ML22" s="91"/>
      <c r="MM22" s="91"/>
      <c r="MN22" s="91"/>
      <c r="MO22" s="91"/>
      <c r="MP22" s="91"/>
      <c r="MQ22" s="91"/>
      <c r="MR22" s="91"/>
      <c r="MS22" s="91"/>
      <c r="MT22" s="91"/>
      <c r="MU22" s="91"/>
      <c r="MV22" s="91"/>
      <c r="MW22" s="91"/>
      <c r="MX22" s="91"/>
      <c r="MY22" s="91"/>
      <c r="MZ22" s="91"/>
      <c r="NA22" s="91"/>
      <c r="NB22" s="91"/>
      <c r="NC22" s="91"/>
      <c r="ND22" s="91"/>
      <c r="NE22" s="91"/>
      <c r="NF22" s="91"/>
      <c r="NG22" s="91"/>
      <c r="NH22" s="91"/>
    </row>
    <row r="23" spans="1:372" s="90" customFormat="1" ht="24.95" customHeight="1" x14ac:dyDescent="0.25">
      <c r="A23" s="68">
        <v>18</v>
      </c>
      <c r="B23" s="193">
        <v>236</v>
      </c>
      <c r="C23" s="51" t="s">
        <v>32</v>
      </c>
      <c r="D23" s="53" t="s">
        <v>141</v>
      </c>
      <c r="E23" s="51" t="s">
        <v>28</v>
      </c>
      <c r="F23" s="53">
        <v>69</v>
      </c>
      <c r="G23" s="51" t="s">
        <v>10</v>
      </c>
      <c r="H23" s="53" t="s">
        <v>27</v>
      </c>
      <c r="I23" s="56">
        <v>70</v>
      </c>
      <c r="J23" s="52">
        <v>74</v>
      </c>
      <c r="K23" s="57">
        <f>SUM(I23:J23)</f>
        <v>144</v>
      </c>
      <c r="L23" s="158">
        <v>88</v>
      </c>
      <c r="M23" s="52">
        <v>84</v>
      </c>
      <c r="N23" s="2">
        <f>SUM(L23:M23)</f>
        <v>172</v>
      </c>
      <c r="O23" s="158">
        <v>88</v>
      </c>
      <c r="P23" s="52">
        <v>96</v>
      </c>
      <c r="Q23" s="148">
        <f>SUM(O23:P23)</f>
        <v>184</v>
      </c>
      <c r="R23" s="158">
        <v>0</v>
      </c>
      <c r="S23" s="52">
        <v>0</v>
      </c>
      <c r="T23" s="61">
        <f>SUM(R23:S23)</f>
        <v>0</v>
      </c>
      <c r="U23" s="158">
        <v>0</v>
      </c>
      <c r="V23" s="52">
        <v>0</v>
      </c>
      <c r="W23" s="72">
        <f>SUM(U23:V23)</f>
        <v>0</v>
      </c>
      <c r="X23" s="58">
        <f>SUM(W23,T23,Q23,N23,K23)</f>
        <v>500</v>
      </c>
      <c r="Y23" s="85"/>
      <c r="Z23" s="85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  <c r="IV23" s="91"/>
      <c r="IW23" s="91"/>
      <c r="IX23" s="91"/>
      <c r="IY23" s="91"/>
      <c r="IZ23" s="91"/>
      <c r="JA23" s="91"/>
      <c r="JB23" s="91"/>
      <c r="JC23" s="91"/>
      <c r="JD23" s="91"/>
      <c r="JE23" s="91"/>
      <c r="JF23" s="91"/>
      <c r="JG23" s="91"/>
      <c r="JH23" s="91"/>
      <c r="JI23" s="91"/>
      <c r="JJ23" s="91"/>
      <c r="JK23" s="91"/>
      <c r="JL23" s="91"/>
      <c r="JM23" s="91"/>
      <c r="JN23" s="91"/>
      <c r="JO23" s="91"/>
      <c r="JP23" s="91"/>
      <c r="JQ23" s="91"/>
      <c r="JR23" s="91"/>
      <c r="JS23" s="91"/>
      <c r="JT23" s="91"/>
      <c r="JU23" s="91"/>
      <c r="JV23" s="91"/>
      <c r="JW23" s="91"/>
      <c r="JX23" s="91"/>
      <c r="JY23" s="91"/>
      <c r="JZ23" s="91"/>
      <c r="KA23" s="91"/>
      <c r="KB23" s="91"/>
      <c r="KC23" s="91"/>
      <c r="KD23" s="91"/>
      <c r="KE23" s="91"/>
      <c r="KF23" s="91"/>
      <c r="KG23" s="91"/>
      <c r="KH23" s="91"/>
      <c r="KI23" s="91"/>
      <c r="KJ23" s="91"/>
      <c r="KK23" s="91"/>
      <c r="KL23" s="91"/>
      <c r="KM23" s="91"/>
      <c r="KN23" s="91"/>
      <c r="KO23" s="91"/>
      <c r="KP23" s="91"/>
      <c r="KQ23" s="91"/>
      <c r="KR23" s="91"/>
      <c r="KS23" s="91"/>
      <c r="KT23" s="91"/>
      <c r="KU23" s="91"/>
      <c r="KV23" s="91"/>
      <c r="KW23" s="91"/>
      <c r="KX23" s="91"/>
      <c r="KY23" s="91"/>
      <c r="KZ23" s="91"/>
      <c r="LA23" s="91"/>
      <c r="LB23" s="91"/>
      <c r="LC23" s="91"/>
      <c r="LD23" s="91"/>
      <c r="LE23" s="91"/>
      <c r="LF23" s="91"/>
      <c r="LG23" s="91"/>
      <c r="LH23" s="91"/>
      <c r="LI23" s="91"/>
      <c r="LJ23" s="91"/>
      <c r="LK23" s="91"/>
      <c r="LL23" s="91"/>
      <c r="LM23" s="91"/>
      <c r="LN23" s="91"/>
      <c r="LO23" s="91"/>
      <c r="LP23" s="91"/>
      <c r="LQ23" s="91"/>
      <c r="LR23" s="91"/>
      <c r="LS23" s="91"/>
      <c r="LT23" s="91"/>
      <c r="LU23" s="91"/>
      <c r="LV23" s="91"/>
      <c r="LW23" s="91"/>
      <c r="LX23" s="91"/>
      <c r="LY23" s="91"/>
      <c r="LZ23" s="91"/>
      <c r="MA23" s="91"/>
      <c r="MB23" s="91"/>
      <c r="MC23" s="91"/>
      <c r="MD23" s="91"/>
      <c r="ME23" s="91"/>
      <c r="MF23" s="91"/>
      <c r="MG23" s="91"/>
      <c r="MH23" s="91"/>
      <c r="MI23" s="91"/>
      <c r="MJ23" s="91"/>
      <c r="MK23" s="91"/>
      <c r="ML23" s="91"/>
      <c r="MM23" s="91"/>
      <c r="MN23" s="91"/>
      <c r="MO23" s="91"/>
      <c r="MP23" s="91"/>
      <c r="MQ23" s="91"/>
      <c r="MR23" s="91"/>
      <c r="MS23" s="91"/>
      <c r="MT23" s="91"/>
      <c r="MU23" s="91"/>
      <c r="MV23" s="91"/>
      <c r="MW23" s="91"/>
      <c r="MX23" s="91"/>
      <c r="MY23" s="91"/>
      <c r="MZ23" s="91"/>
      <c r="NA23" s="91"/>
      <c r="NB23" s="91"/>
      <c r="NC23" s="91"/>
      <c r="ND23" s="91"/>
      <c r="NE23" s="91"/>
      <c r="NF23" s="91"/>
      <c r="NG23" s="91"/>
      <c r="NH23" s="91"/>
    </row>
    <row r="24" spans="1:372" s="90" customFormat="1" ht="24.95" customHeight="1" x14ac:dyDescent="0.25">
      <c r="A24" s="108">
        <v>19</v>
      </c>
      <c r="B24" s="193">
        <v>212</v>
      </c>
      <c r="C24" s="51" t="s">
        <v>109</v>
      </c>
      <c r="D24" s="53" t="s">
        <v>110</v>
      </c>
      <c r="E24" s="51" t="s">
        <v>49</v>
      </c>
      <c r="F24" s="53">
        <v>69</v>
      </c>
      <c r="G24" s="51" t="s">
        <v>10</v>
      </c>
      <c r="H24" s="53" t="s">
        <v>27</v>
      </c>
      <c r="I24" s="56">
        <v>118</v>
      </c>
      <c r="J24" s="52">
        <v>110</v>
      </c>
      <c r="K24" s="57">
        <f>SUM(I24:J24)</f>
        <v>228</v>
      </c>
      <c r="L24" s="158">
        <v>112</v>
      </c>
      <c r="M24" s="52">
        <v>138</v>
      </c>
      <c r="N24" s="2">
        <f>SUM(L24:M24)</f>
        <v>250</v>
      </c>
      <c r="O24" s="158">
        <v>0</v>
      </c>
      <c r="P24" s="52">
        <v>0</v>
      </c>
      <c r="Q24" s="148">
        <f>SUM(O24:P24)</f>
        <v>0</v>
      </c>
      <c r="R24" s="158">
        <v>0</v>
      </c>
      <c r="S24" s="52">
        <v>0</v>
      </c>
      <c r="T24" s="61">
        <f>SUM(R24:S24)</f>
        <v>0</v>
      </c>
      <c r="U24" s="158">
        <v>0</v>
      </c>
      <c r="V24" s="52">
        <v>0</v>
      </c>
      <c r="W24" s="72">
        <f>SUM(U24:V24)</f>
        <v>0</v>
      </c>
      <c r="X24" s="58">
        <f>SUM(W24,T24,Q24,N24,K24)</f>
        <v>478</v>
      </c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  <c r="IV24" s="91"/>
      <c r="IW24" s="91"/>
      <c r="IX24" s="91"/>
      <c r="IY24" s="91"/>
      <c r="IZ24" s="91"/>
      <c r="JA24" s="91"/>
      <c r="JB24" s="91"/>
      <c r="JC24" s="91"/>
      <c r="JD24" s="91"/>
      <c r="JE24" s="91"/>
      <c r="JF24" s="91"/>
      <c r="JG24" s="91"/>
      <c r="JH24" s="91"/>
      <c r="JI24" s="91"/>
      <c r="JJ24" s="91"/>
      <c r="JK24" s="91"/>
      <c r="JL24" s="91"/>
      <c r="JM24" s="91"/>
      <c r="JN24" s="91"/>
      <c r="JO24" s="91"/>
      <c r="JP24" s="91"/>
      <c r="JQ24" s="91"/>
      <c r="JR24" s="91"/>
      <c r="JS24" s="91"/>
      <c r="JT24" s="91"/>
      <c r="JU24" s="91"/>
      <c r="JV24" s="91"/>
      <c r="JW24" s="91"/>
      <c r="JX24" s="91"/>
      <c r="JY24" s="91"/>
      <c r="JZ24" s="91"/>
      <c r="KA24" s="91"/>
      <c r="KB24" s="91"/>
      <c r="KC24" s="91"/>
      <c r="KD24" s="91"/>
      <c r="KE24" s="91"/>
      <c r="KF24" s="91"/>
      <c r="KG24" s="91"/>
      <c r="KH24" s="91"/>
      <c r="KI24" s="91"/>
      <c r="KJ24" s="91"/>
      <c r="KK24" s="91"/>
      <c r="KL24" s="91"/>
      <c r="KM24" s="91"/>
      <c r="KN24" s="91"/>
      <c r="KO24" s="91"/>
      <c r="KP24" s="91"/>
      <c r="KQ24" s="91"/>
      <c r="KR24" s="91"/>
      <c r="KS24" s="91"/>
      <c r="KT24" s="91"/>
      <c r="KU24" s="91"/>
      <c r="KV24" s="91"/>
      <c r="KW24" s="91"/>
      <c r="KX24" s="91"/>
      <c r="KY24" s="91"/>
      <c r="KZ24" s="91"/>
      <c r="LA24" s="91"/>
      <c r="LB24" s="91"/>
      <c r="LC24" s="91"/>
      <c r="LD24" s="91"/>
      <c r="LE24" s="91"/>
      <c r="LF24" s="91"/>
      <c r="LG24" s="91"/>
      <c r="LH24" s="91"/>
      <c r="LI24" s="91"/>
      <c r="LJ24" s="91"/>
      <c r="LK24" s="91"/>
      <c r="LL24" s="91"/>
      <c r="LM24" s="91"/>
      <c r="LN24" s="91"/>
      <c r="LO24" s="91"/>
      <c r="LP24" s="91"/>
      <c r="LQ24" s="91"/>
      <c r="LR24" s="91"/>
      <c r="LS24" s="91"/>
      <c r="LT24" s="91"/>
      <c r="LU24" s="91"/>
      <c r="LV24" s="91"/>
      <c r="LW24" s="91"/>
      <c r="LX24" s="91"/>
      <c r="LY24" s="91"/>
      <c r="LZ24" s="91"/>
      <c r="MA24" s="91"/>
      <c r="MB24" s="91"/>
      <c r="MC24" s="91"/>
      <c r="MD24" s="91"/>
      <c r="ME24" s="91"/>
      <c r="MF24" s="91"/>
      <c r="MG24" s="91"/>
      <c r="MH24" s="91"/>
      <c r="MI24" s="91"/>
      <c r="MJ24" s="91"/>
      <c r="MK24" s="91"/>
      <c r="ML24" s="91"/>
      <c r="MM24" s="91"/>
      <c r="MN24" s="91"/>
      <c r="MO24" s="91"/>
      <c r="MP24" s="91"/>
      <c r="MQ24" s="91"/>
      <c r="MR24" s="91"/>
      <c r="MS24" s="91"/>
      <c r="MT24" s="91"/>
      <c r="MU24" s="91"/>
      <c r="MV24" s="91"/>
      <c r="MW24" s="91"/>
      <c r="MX24" s="91"/>
      <c r="MY24" s="91"/>
      <c r="MZ24" s="91"/>
      <c r="NA24" s="91"/>
      <c r="NB24" s="91"/>
      <c r="NC24" s="91"/>
      <c r="ND24" s="91"/>
      <c r="NE24" s="91"/>
      <c r="NF24" s="91"/>
      <c r="NG24" s="91"/>
      <c r="NH24" s="91"/>
    </row>
    <row r="25" spans="1:372" s="90" customFormat="1" ht="24.95" customHeight="1" x14ac:dyDescent="0.25">
      <c r="A25" s="68">
        <v>20</v>
      </c>
      <c r="B25" s="233">
        <v>250</v>
      </c>
      <c r="C25" s="125" t="s">
        <v>189</v>
      </c>
      <c r="D25" s="124" t="s">
        <v>88</v>
      </c>
      <c r="E25" s="118" t="s">
        <v>190</v>
      </c>
      <c r="F25" s="212">
        <v>69</v>
      </c>
      <c r="G25" s="51" t="s">
        <v>10</v>
      </c>
      <c r="H25" s="53" t="s">
        <v>27</v>
      </c>
      <c r="I25" s="56">
        <v>0</v>
      </c>
      <c r="J25" s="52">
        <v>0</v>
      </c>
      <c r="K25" s="57">
        <v>90</v>
      </c>
      <c r="L25" s="158">
        <v>74</v>
      </c>
      <c r="M25" s="52">
        <v>90</v>
      </c>
      <c r="N25" s="2">
        <f>SUM(L25:M25)</f>
        <v>164</v>
      </c>
      <c r="O25" s="158">
        <v>84</v>
      </c>
      <c r="P25" s="52">
        <v>98</v>
      </c>
      <c r="Q25" s="148">
        <f>SUM(O25:P25)</f>
        <v>182</v>
      </c>
      <c r="R25" s="158">
        <v>0</v>
      </c>
      <c r="S25" s="52">
        <v>0</v>
      </c>
      <c r="T25" s="61">
        <f>SUM(R25:S25)</f>
        <v>0</v>
      </c>
      <c r="U25" s="158">
        <v>0</v>
      </c>
      <c r="V25" s="52">
        <v>0</v>
      </c>
      <c r="W25" s="72">
        <f>SUM(U25:V25)</f>
        <v>0</v>
      </c>
      <c r="X25" s="58">
        <f>SUM(W25,T25,Q25,N25,K25)</f>
        <v>436</v>
      </c>
      <c r="Y25" s="85"/>
      <c r="Z25" s="85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  <c r="IU25" s="91"/>
      <c r="IV25" s="91"/>
      <c r="IW25" s="91"/>
      <c r="IX25" s="91"/>
      <c r="IY25" s="91"/>
      <c r="IZ25" s="91"/>
      <c r="JA25" s="91"/>
      <c r="JB25" s="91"/>
      <c r="JC25" s="91"/>
      <c r="JD25" s="91"/>
      <c r="JE25" s="91"/>
      <c r="JF25" s="91"/>
      <c r="JG25" s="91"/>
      <c r="JH25" s="91"/>
      <c r="JI25" s="91"/>
      <c r="JJ25" s="91"/>
      <c r="JK25" s="91"/>
      <c r="JL25" s="91"/>
      <c r="JM25" s="91"/>
      <c r="JN25" s="91"/>
      <c r="JO25" s="91"/>
      <c r="JP25" s="91"/>
      <c r="JQ25" s="91"/>
      <c r="JR25" s="91"/>
      <c r="JS25" s="91"/>
      <c r="JT25" s="91"/>
      <c r="JU25" s="91"/>
      <c r="JV25" s="91"/>
      <c r="JW25" s="91"/>
      <c r="JX25" s="91"/>
      <c r="JY25" s="91"/>
      <c r="JZ25" s="91"/>
      <c r="KA25" s="91"/>
      <c r="KB25" s="91"/>
      <c r="KC25" s="91"/>
      <c r="KD25" s="91"/>
      <c r="KE25" s="91"/>
      <c r="KF25" s="91"/>
      <c r="KG25" s="91"/>
      <c r="KH25" s="91"/>
      <c r="KI25" s="91"/>
      <c r="KJ25" s="91"/>
      <c r="KK25" s="91"/>
      <c r="KL25" s="91"/>
      <c r="KM25" s="91"/>
      <c r="KN25" s="91"/>
      <c r="KO25" s="91"/>
      <c r="KP25" s="91"/>
      <c r="KQ25" s="91"/>
      <c r="KR25" s="91"/>
      <c r="KS25" s="91"/>
      <c r="KT25" s="91"/>
      <c r="KU25" s="91"/>
      <c r="KV25" s="91"/>
      <c r="KW25" s="91"/>
      <c r="KX25" s="91"/>
      <c r="KY25" s="91"/>
      <c r="KZ25" s="91"/>
      <c r="LA25" s="91"/>
      <c r="LB25" s="91"/>
      <c r="LC25" s="91"/>
      <c r="LD25" s="91"/>
      <c r="LE25" s="91"/>
      <c r="LF25" s="91"/>
      <c r="LG25" s="91"/>
      <c r="LH25" s="91"/>
      <c r="LI25" s="91"/>
      <c r="LJ25" s="91"/>
      <c r="LK25" s="91"/>
      <c r="LL25" s="91"/>
      <c r="LM25" s="91"/>
      <c r="LN25" s="91"/>
      <c r="LO25" s="91"/>
      <c r="LP25" s="91"/>
      <c r="LQ25" s="91"/>
      <c r="LR25" s="91"/>
      <c r="LS25" s="91"/>
      <c r="LT25" s="91"/>
      <c r="LU25" s="91"/>
      <c r="LV25" s="91"/>
      <c r="LW25" s="91"/>
      <c r="LX25" s="91"/>
      <c r="LY25" s="91"/>
      <c r="LZ25" s="91"/>
      <c r="MA25" s="91"/>
      <c r="MB25" s="91"/>
      <c r="MC25" s="91"/>
      <c r="MD25" s="91"/>
      <c r="ME25" s="91"/>
      <c r="MF25" s="91"/>
      <c r="MG25" s="91"/>
      <c r="MH25" s="91"/>
      <c r="MI25" s="91"/>
      <c r="MJ25" s="91"/>
      <c r="MK25" s="91"/>
      <c r="ML25" s="91"/>
      <c r="MM25" s="91"/>
      <c r="MN25" s="91"/>
      <c r="MO25" s="91"/>
      <c r="MP25" s="91"/>
      <c r="MQ25" s="91"/>
      <c r="MR25" s="91"/>
      <c r="MS25" s="91"/>
      <c r="MT25" s="91"/>
      <c r="MU25" s="91"/>
      <c r="MV25" s="91"/>
      <c r="MW25" s="91"/>
      <c r="MX25" s="91"/>
      <c r="MY25" s="91"/>
      <c r="MZ25" s="91"/>
      <c r="NA25" s="91"/>
      <c r="NB25" s="91"/>
      <c r="NC25" s="91"/>
      <c r="ND25" s="91"/>
      <c r="NE25" s="91"/>
      <c r="NF25" s="91"/>
      <c r="NG25" s="91"/>
      <c r="NH25" s="91"/>
    </row>
    <row r="26" spans="1:372" s="90" customFormat="1" ht="24.95" customHeight="1" x14ac:dyDescent="0.25">
      <c r="A26" s="108">
        <v>21</v>
      </c>
      <c r="B26" s="193">
        <v>223</v>
      </c>
      <c r="C26" s="51" t="s">
        <v>118</v>
      </c>
      <c r="D26" s="53" t="s">
        <v>88</v>
      </c>
      <c r="E26" s="51" t="s">
        <v>28</v>
      </c>
      <c r="F26" s="53">
        <v>69</v>
      </c>
      <c r="G26" s="51" t="s">
        <v>10</v>
      </c>
      <c r="H26" s="53" t="s">
        <v>27</v>
      </c>
      <c r="I26" s="56">
        <v>104</v>
      </c>
      <c r="J26" s="52">
        <v>96</v>
      </c>
      <c r="K26" s="57">
        <f>SUM(I26:J26)</f>
        <v>200</v>
      </c>
      <c r="L26" s="158">
        <v>0</v>
      </c>
      <c r="M26" s="52">
        <v>0</v>
      </c>
      <c r="N26" s="2">
        <f>SUM(L26:M26)</f>
        <v>0</v>
      </c>
      <c r="O26" s="158">
        <v>98</v>
      </c>
      <c r="P26" s="52">
        <v>114</v>
      </c>
      <c r="Q26" s="148">
        <f>SUM(O26:P26)</f>
        <v>212</v>
      </c>
      <c r="R26" s="158">
        <v>0</v>
      </c>
      <c r="S26" s="52">
        <v>0</v>
      </c>
      <c r="T26" s="61">
        <f>SUM(R26:S26)</f>
        <v>0</v>
      </c>
      <c r="U26" s="158">
        <v>0</v>
      </c>
      <c r="V26" s="52">
        <v>0</v>
      </c>
      <c r="W26" s="72">
        <f>SUM(U26:V26)</f>
        <v>0</v>
      </c>
      <c r="X26" s="58">
        <f>SUM(W26,T26,Q26,N26,K26)</f>
        <v>412</v>
      </c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  <c r="IU26" s="91"/>
      <c r="IV26" s="91"/>
      <c r="IW26" s="91"/>
      <c r="IX26" s="91"/>
      <c r="IY26" s="91"/>
      <c r="IZ26" s="91"/>
      <c r="JA26" s="91"/>
      <c r="JB26" s="91"/>
      <c r="JC26" s="91"/>
      <c r="JD26" s="91"/>
      <c r="JE26" s="91"/>
      <c r="JF26" s="91"/>
      <c r="JG26" s="91"/>
      <c r="JH26" s="91"/>
      <c r="JI26" s="91"/>
      <c r="JJ26" s="91"/>
      <c r="JK26" s="91"/>
      <c r="JL26" s="91"/>
      <c r="JM26" s="91"/>
      <c r="JN26" s="91"/>
      <c r="JO26" s="91"/>
      <c r="JP26" s="91"/>
      <c r="JQ26" s="91"/>
      <c r="JR26" s="91"/>
      <c r="JS26" s="91"/>
      <c r="JT26" s="91"/>
      <c r="JU26" s="91"/>
      <c r="JV26" s="91"/>
      <c r="JW26" s="91"/>
      <c r="JX26" s="91"/>
      <c r="JY26" s="91"/>
      <c r="JZ26" s="91"/>
      <c r="KA26" s="91"/>
      <c r="KB26" s="91"/>
      <c r="KC26" s="91"/>
      <c r="KD26" s="91"/>
      <c r="KE26" s="91"/>
      <c r="KF26" s="91"/>
      <c r="KG26" s="91"/>
      <c r="KH26" s="91"/>
      <c r="KI26" s="91"/>
      <c r="KJ26" s="91"/>
      <c r="KK26" s="91"/>
      <c r="KL26" s="91"/>
      <c r="KM26" s="91"/>
      <c r="KN26" s="91"/>
      <c r="KO26" s="91"/>
      <c r="KP26" s="91"/>
      <c r="KQ26" s="91"/>
      <c r="KR26" s="91"/>
      <c r="KS26" s="91"/>
      <c r="KT26" s="91"/>
      <c r="KU26" s="91"/>
      <c r="KV26" s="91"/>
      <c r="KW26" s="91"/>
      <c r="KX26" s="91"/>
      <c r="KY26" s="91"/>
      <c r="KZ26" s="91"/>
      <c r="LA26" s="91"/>
      <c r="LB26" s="91"/>
      <c r="LC26" s="91"/>
      <c r="LD26" s="91"/>
      <c r="LE26" s="91"/>
      <c r="LF26" s="91"/>
      <c r="LG26" s="91"/>
      <c r="LH26" s="91"/>
      <c r="LI26" s="91"/>
      <c r="LJ26" s="91"/>
      <c r="LK26" s="91"/>
      <c r="LL26" s="91"/>
      <c r="LM26" s="91"/>
      <c r="LN26" s="91"/>
      <c r="LO26" s="91"/>
      <c r="LP26" s="91"/>
      <c r="LQ26" s="91"/>
      <c r="LR26" s="91"/>
      <c r="LS26" s="91"/>
      <c r="LT26" s="91"/>
      <c r="LU26" s="91"/>
      <c r="LV26" s="91"/>
      <c r="LW26" s="91"/>
      <c r="LX26" s="91"/>
      <c r="LY26" s="91"/>
      <c r="LZ26" s="91"/>
      <c r="MA26" s="91"/>
      <c r="MB26" s="91"/>
      <c r="MC26" s="91"/>
      <c r="MD26" s="91"/>
      <c r="ME26" s="91"/>
      <c r="MF26" s="91"/>
      <c r="MG26" s="91"/>
      <c r="MH26" s="91"/>
      <c r="MI26" s="91"/>
      <c r="MJ26" s="91"/>
      <c r="MK26" s="91"/>
      <c r="ML26" s="91"/>
      <c r="MM26" s="91"/>
      <c r="MN26" s="91"/>
      <c r="MO26" s="91"/>
      <c r="MP26" s="91"/>
      <c r="MQ26" s="91"/>
      <c r="MR26" s="91"/>
      <c r="MS26" s="91"/>
      <c r="MT26" s="91"/>
      <c r="MU26" s="91"/>
      <c r="MV26" s="91"/>
      <c r="MW26" s="91"/>
      <c r="MX26" s="91"/>
      <c r="MY26" s="91"/>
      <c r="MZ26" s="91"/>
      <c r="NA26" s="91"/>
      <c r="NB26" s="91"/>
      <c r="NC26" s="91"/>
      <c r="ND26" s="91"/>
      <c r="NE26" s="91"/>
      <c r="NF26" s="91"/>
      <c r="NG26" s="91"/>
      <c r="NH26" s="91"/>
    </row>
    <row r="27" spans="1:372" s="90" customFormat="1" ht="24.95" customHeight="1" x14ac:dyDescent="0.25">
      <c r="A27" s="68">
        <v>22</v>
      </c>
      <c r="B27" s="193">
        <v>232</v>
      </c>
      <c r="C27" s="51" t="s">
        <v>123</v>
      </c>
      <c r="D27" s="53" t="s">
        <v>124</v>
      </c>
      <c r="E27" s="51" t="s">
        <v>35</v>
      </c>
      <c r="F27" s="53">
        <v>69</v>
      </c>
      <c r="G27" s="51" t="s">
        <v>10</v>
      </c>
      <c r="H27" s="53" t="s">
        <v>27</v>
      </c>
      <c r="I27" s="56">
        <v>116</v>
      </c>
      <c r="J27" s="52">
        <v>70</v>
      </c>
      <c r="K27" s="57">
        <f>SUM(I27:J27)</f>
        <v>186</v>
      </c>
      <c r="L27" s="158">
        <v>76</v>
      </c>
      <c r="M27" s="52">
        <v>74</v>
      </c>
      <c r="N27" s="2">
        <f>SUM(L27:M27)</f>
        <v>150</v>
      </c>
      <c r="O27" s="158">
        <v>0</v>
      </c>
      <c r="P27" s="52">
        <v>0</v>
      </c>
      <c r="Q27" s="148">
        <f>SUM(O27:P27)</f>
        <v>0</v>
      </c>
      <c r="R27" s="158">
        <v>0</v>
      </c>
      <c r="S27" s="52">
        <v>0</v>
      </c>
      <c r="T27" s="61">
        <f>SUM(R27:S27)</f>
        <v>0</v>
      </c>
      <c r="U27" s="158">
        <v>0</v>
      </c>
      <c r="V27" s="52">
        <v>0</v>
      </c>
      <c r="W27" s="72">
        <f>SUM(U27:V27)</f>
        <v>0</v>
      </c>
      <c r="X27" s="58">
        <f>SUM(W27,T27,Q27,N27,K27)</f>
        <v>336</v>
      </c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  <c r="IU27" s="91"/>
      <c r="IV27" s="91"/>
      <c r="IW27" s="91"/>
      <c r="IX27" s="91"/>
      <c r="IY27" s="91"/>
      <c r="IZ27" s="91"/>
      <c r="JA27" s="91"/>
      <c r="JB27" s="91"/>
      <c r="JC27" s="91"/>
      <c r="JD27" s="91"/>
      <c r="JE27" s="91"/>
      <c r="JF27" s="91"/>
      <c r="JG27" s="91"/>
      <c r="JH27" s="91"/>
      <c r="JI27" s="91"/>
      <c r="JJ27" s="91"/>
      <c r="JK27" s="91"/>
      <c r="JL27" s="91"/>
      <c r="JM27" s="91"/>
      <c r="JN27" s="91"/>
      <c r="JO27" s="91"/>
      <c r="JP27" s="91"/>
      <c r="JQ27" s="91"/>
      <c r="JR27" s="91"/>
      <c r="JS27" s="91"/>
      <c r="JT27" s="91"/>
      <c r="JU27" s="91"/>
      <c r="JV27" s="91"/>
      <c r="JW27" s="91"/>
      <c r="JX27" s="91"/>
      <c r="JY27" s="91"/>
      <c r="JZ27" s="91"/>
      <c r="KA27" s="91"/>
      <c r="KB27" s="91"/>
      <c r="KC27" s="91"/>
      <c r="KD27" s="91"/>
      <c r="KE27" s="91"/>
      <c r="KF27" s="91"/>
      <c r="KG27" s="91"/>
      <c r="KH27" s="91"/>
      <c r="KI27" s="91"/>
      <c r="KJ27" s="91"/>
      <c r="KK27" s="91"/>
      <c r="KL27" s="91"/>
      <c r="KM27" s="91"/>
      <c r="KN27" s="91"/>
      <c r="KO27" s="91"/>
      <c r="KP27" s="91"/>
      <c r="KQ27" s="91"/>
      <c r="KR27" s="91"/>
      <c r="KS27" s="91"/>
      <c r="KT27" s="91"/>
      <c r="KU27" s="91"/>
      <c r="KV27" s="91"/>
      <c r="KW27" s="91"/>
      <c r="KX27" s="91"/>
      <c r="KY27" s="91"/>
      <c r="KZ27" s="91"/>
      <c r="LA27" s="91"/>
      <c r="LB27" s="91"/>
      <c r="LC27" s="91"/>
      <c r="LD27" s="91"/>
      <c r="LE27" s="91"/>
      <c r="LF27" s="91"/>
      <c r="LG27" s="91"/>
      <c r="LH27" s="91"/>
      <c r="LI27" s="91"/>
      <c r="LJ27" s="91"/>
      <c r="LK27" s="91"/>
      <c r="LL27" s="91"/>
      <c r="LM27" s="91"/>
      <c r="LN27" s="91"/>
      <c r="LO27" s="91"/>
      <c r="LP27" s="91"/>
      <c r="LQ27" s="91"/>
      <c r="LR27" s="91"/>
      <c r="LS27" s="91"/>
      <c r="LT27" s="91"/>
      <c r="LU27" s="91"/>
      <c r="LV27" s="91"/>
      <c r="LW27" s="91"/>
      <c r="LX27" s="91"/>
      <c r="LY27" s="91"/>
      <c r="LZ27" s="91"/>
      <c r="MA27" s="91"/>
      <c r="MB27" s="91"/>
      <c r="MC27" s="91"/>
      <c r="MD27" s="91"/>
      <c r="ME27" s="91"/>
      <c r="MF27" s="91"/>
      <c r="MG27" s="91"/>
      <c r="MH27" s="91"/>
      <c r="MI27" s="91"/>
      <c r="MJ27" s="91"/>
      <c r="MK27" s="91"/>
      <c r="ML27" s="91"/>
      <c r="MM27" s="91"/>
      <c r="MN27" s="91"/>
      <c r="MO27" s="91"/>
      <c r="MP27" s="91"/>
      <c r="MQ27" s="91"/>
      <c r="MR27" s="91"/>
      <c r="MS27" s="91"/>
      <c r="MT27" s="91"/>
      <c r="MU27" s="91"/>
      <c r="MV27" s="91"/>
      <c r="MW27" s="91"/>
      <c r="MX27" s="91"/>
      <c r="MY27" s="91"/>
      <c r="MZ27" s="91"/>
      <c r="NA27" s="91"/>
      <c r="NB27" s="91"/>
      <c r="NC27" s="91"/>
      <c r="ND27" s="91"/>
      <c r="NE27" s="91"/>
      <c r="NF27" s="91"/>
      <c r="NG27" s="91"/>
      <c r="NH27" s="91"/>
    </row>
    <row r="28" spans="1:372" s="90" customFormat="1" ht="24.95" customHeight="1" x14ac:dyDescent="0.25">
      <c r="A28" s="108">
        <v>23</v>
      </c>
      <c r="B28" s="193">
        <v>226</v>
      </c>
      <c r="C28" s="51" t="s">
        <v>73</v>
      </c>
      <c r="D28" s="53" t="s">
        <v>122</v>
      </c>
      <c r="E28" s="51" t="s">
        <v>28</v>
      </c>
      <c r="F28" s="53">
        <v>69</v>
      </c>
      <c r="G28" s="51" t="s">
        <v>10</v>
      </c>
      <c r="H28" s="53" t="s">
        <v>27</v>
      </c>
      <c r="I28" s="56">
        <v>62</v>
      </c>
      <c r="J28" s="52">
        <v>78</v>
      </c>
      <c r="K28" s="57">
        <f>SUM(I28:J28)</f>
        <v>140</v>
      </c>
      <c r="L28" s="158">
        <v>0</v>
      </c>
      <c r="M28" s="52">
        <v>0</v>
      </c>
      <c r="N28" s="2">
        <f>SUM(L28:M28)</f>
        <v>0</v>
      </c>
      <c r="O28" s="158">
        <v>112</v>
      </c>
      <c r="P28" s="52">
        <v>82</v>
      </c>
      <c r="Q28" s="148">
        <f>SUM(O28:P28)</f>
        <v>194</v>
      </c>
      <c r="R28" s="158">
        <v>0</v>
      </c>
      <c r="S28" s="52">
        <v>0</v>
      </c>
      <c r="T28" s="61">
        <f>SUM(R28:S28)</f>
        <v>0</v>
      </c>
      <c r="U28" s="158">
        <v>0</v>
      </c>
      <c r="V28" s="52">
        <v>0</v>
      </c>
      <c r="W28" s="72">
        <f>SUM(U28:V28)</f>
        <v>0</v>
      </c>
      <c r="X28" s="58">
        <f>SUM(W28,T28,Q28,N28,K28)</f>
        <v>334</v>
      </c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  <c r="IU28" s="91"/>
      <c r="IV28" s="91"/>
      <c r="IW28" s="91"/>
      <c r="IX28" s="91"/>
      <c r="IY28" s="91"/>
      <c r="IZ28" s="91"/>
      <c r="JA28" s="91"/>
      <c r="JB28" s="91"/>
      <c r="JC28" s="91"/>
      <c r="JD28" s="91"/>
      <c r="JE28" s="91"/>
      <c r="JF28" s="91"/>
      <c r="JG28" s="91"/>
      <c r="JH28" s="91"/>
      <c r="JI28" s="91"/>
      <c r="JJ28" s="91"/>
      <c r="JK28" s="91"/>
      <c r="JL28" s="91"/>
      <c r="JM28" s="91"/>
      <c r="JN28" s="91"/>
      <c r="JO28" s="91"/>
      <c r="JP28" s="91"/>
      <c r="JQ28" s="91"/>
      <c r="JR28" s="91"/>
      <c r="JS28" s="91"/>
      <c r="JT28" s="91"/>
      <c r="JU28" s="91"/>
      <c r="JV28" s="91"/>
      <c r="JW28" s="91"/>
      <c r="JX28" s="91"/>
      <c r="JY28" s="91"/>
      <c r="JZ28" s="91"/>
      <c r="KA28" s="91"/>
      <c r="KB28" s="91"/>
      <c r="KC28" s="91"/>
      <c r="KD28" s="91"/>
      <c r="KE28" s="91"/>
      <c r="KF28" s="91"/>
      <c r="KG28" s="91"/>
      <c r="KH28" s="91"/>
      <c r="KI28" s="91"/>
      <c r="KJ28" s="91"/>
      <c r="KK28" s="91"/>
      <c r="KL28" s="91"/>
      <c r="KM28" s="91"/>
      <c r="KN28" s="91"/>
      <c r="KO28" s="91"/>
      <c r="KP28" s="91"/>
      <c r="KQ28" s="91"/>
      <c r="KR28" s="91"/>
      <c r="KS28" s="91"/>
      <c r="KT28" s="91"/>
      <c r="KU28" s="91"/>
      <c r="KV28" s="91"/>
      <c r="KW28" s="91"/>
      <c r="KX28" s="91"/>
      <c r="KY28" s="91"/>
      <c r="KZ28" s="91"/>
      <c r="LA28" s="91"/>
      <c r="LB28" s="91"/>
      <c r="LC28" s="91"/>
      <c r="LD28" s="91"/>
      <c r="LE28" s="91"/>
      <c r="LF28" s="91"/>
      <c r="LG28" s="91"/>
      <c r="LH28" s="91"/>
      <c r="LI28" s="91"/>
      <c r="LJ28" s="91"/>
      <c r="LK28" s="91"/>
      <c r="LL28" s="91"/>
      <c r="LM28" s="91"/>
      <c r="LN28" s="91"/>
      <c r="LO28" s="91"/>
      <c r="LP28" s="91"/>
      <c r="LQ28" s="91"/>
      <c r="LR28" s="91"/>
      <c r="LS28" s="91"/>
      <c r="LT28" s="91"/>
      <c r="LU28" s="91"/>
      <c r="LV28" s="91"/>
      <c r="LW28" s="91"/>
      <c r="LX28" s="91"/>
      <c r="LY28" s="91"/>
      <c r="LZ28" s="91"/>
      <c r="MA28" s="91"/>
      <c r="MB28" s="91"/>
      <c r="MC28" s="91"/>
      <c r="MD28" s="91"/>
      <c r="ME28" s="91"/>
      <c r="MF28" s="91"/>
      <c r="MG28" s="91"/>
      <c r="MH28" s="91"/>
      <c r="MI28" s="91"/>
      <c r="MJ28" s="91"/>
      <c r="MK28" s="91"/>
      <c r="ML28" s="91"/>
      <c r="MM28" s="91"/>
      <c r="MN28" s="91"/>
      <c r="MO28" s="91"/>
      <c r="MP28" s="91"/>
      <c r="MQ28" s="91"/>
      <c r="MR28" s="91"/>
      <c r="MS28" s="91"/>
      <c r="MT28" s="91"/>
      <c r="MU28" s="91"/>
      <c r="MV28" s="91"/>
      <c r="MW28" s="91"/>
      <c r="MX28" s="91"/>
      <c r="MY28" s="91"/>
      <c r="MZ28" s="91"/>
      <c r="NA28" s="91"/>
      <c r="NB28" s="91"/>
      <c r="NC28" s="91"/>
      <c r="ND28" s="91"/>
      <c r="NE28" s="91"/>
      <c r="NF28" s="91"/>
      <c r="NG28" s="91"/>
      <c r="NH28" s="91"/>
    </row>
    <row r="29" spans="1:372" s="90" customFormat="1" ht="24.95" customHeight="1" x14ac:dyDescent="0.25">
      <c r="A29" s="68">
        <v>24</v>
      </c>
      <c r="B29" s="193">
        <v>204</v>
      </c>
      <c r="C29" s="51" t="s">
        <v>142</v>
      </c>
      <c r="D29" s="53" t="s">
        <v>143</v>
      </c>
      <c r="E29" s="51" t="s">
        <v>28</v>
      </c>
      <c r="F29" s="53">
        <v>69</v>
      </c>
      <c r="G29" s="51" t="s">
        <v>10</v>
      </c>
      <c r="H29" s="53" t="s">
        <v>27</v>
      </c>
      <c r="I29" s="56">
        <v>62</v>
      </c>
      <c r="J29" s="52">
        <v>76</v>
      </c>
      <c r="K29" s="57">
        <f>SUM(I29:J29)</f>
        <v>138</v>
      </c>
      <c r="L29" s="158">
        <v>84</v>
      </c>
      <c r="M29" s="52">
        <v>96</v>
      </c>
      <c r="N29" s="2">
        <f>SUM(L29:M29)</f>
        <v>180</v>
      </c>
      <c r="O29" s="158">
        <v>0</v>
      </c>
      <c r="P29" s="52">
        <v>0</v>
      </c>
      <c r="Q29" s="148">
        <f>SUM(O29:P29)</f>
        <v>0</v>
      </c>
      <c r="R29" s="158">
        <v>0</v>
      </c>
      <c r="S29" s="52">
        <v>0</v>
      </c>
      <c r="T29" s="61">
        <f>SUM(R29:S29)</f>
        <v>0</v>
      </c>
      <c r="U29" s="158">
        <v>0</v>
      </c>
      <c r="V29" s="52">
        <v>0</v>
      </c>
      <c r="W29" s="72">
        <f>SUM(U29:V29)</f>
        <v>0</v>
      </c>
      <c r="X29" s="58">
        <f>SUM(W29,T29,Q29,N29,K29)</f>
        <v>318</v>
      </c>
      <c r="Y29" s="85"/>
      <c r="Z29" s="85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  <c r="IU29" s="91"/>
      <c r="IV29" s="91"/>
      <c r="IW29" s="91"/>
      <c r="IX29" s="91"/>
      <c r="IY29" s="91"/>
      <c r="IZ29" s="91"/>
      <c r="JA29" s="91"/>
      <c r="JB29" s="91"/>
      <c r="JC29" s="91"/>
      <c r="JD29" s="91"/>
      <c r="JE29" s="91"/>
      <c r="JF29" s="91"/>
      <c r="JG29" s="91"/>
      <c r="JH29" s="91"/>
      <c r="JI29" s="91"/>
      <c r="JJ29" s="91"/>
      <c r="JK29" s="91"/>
      <c r="JL29" s="91"/>
      <c r="JM29" s="91"/>
      <c r="JN29" s="91"/>
      <c r="JO29" s="91"/>
      <c r="JP29" s="91"/>
      <c r="JQ29" s="91"/>
      <c r="JR29" s="91"/>
      <c r="JS29" s="91"/>
      <c r="JT29" s="91"/>
      <c r="JU29" s="91"/>
      <c r="JV29" s="91"/>
      <c r="JW29" s="91"/>
      <c r="JX29" s="91"/>
      <c r="JY29" s="91"/>
      <c r="JZ29" s="91"/>
      <c r="KA29" s="91"/>
      <c r="KB29" s="91"/>
      <c r="KC29" s="91"/>
      <c r="KD29" s="91"/>
      <c r="KE29" s="91"/>
      <c r="KF29" s="91"/>
      <c r="KG29" s="91"/>
      <c r="KH29" s="91"/>
      <c r="KI29" s="91"/>
      <c r="KJ29" s="91"/>
      <c r="KK29" s="91"/>
      <c r="KL29" s="91"/>
      <c r="KM29" s="91"/>
      <c r="KN29" s="91"/>
      <c r="KO29" s="91"/>
      <c r="KP29" s="91"/>
      <c r="KQ29" s="91"/>
      <c r="KR29" s="91"/>
      <c r="KS29" s="91"/>
      <c r="KT29" s="91"/>
      <c r="KU29" s="91"/>
      <c r="KV29" s="91"/>
      <c r="KW29" s="91"/>
      <c r="KX29" s="91"/>
      <c r="KY29" s="91"/>
      <c r="KZ29" s="91"/>
      <c r="LA29" s="91"/>
      <c r="LB29" s="91"/>
      <c r="LC29" s="91"/>
      <c r="LD29" s="91"/>
      <c r="LE29" s="91"/>
      <c r="LF29" s="91"/>
      <c r="LG29" s="91"/>
      <c r="LH29" s="91"/>
      <c r="LI29" s="91"/>
      <c r="LJ29" s="91"/>
      <c r="LK29" s="91"/>
      <c r="LL29" s="91"/>
      <c r="LM29" s="91"/>
      <c r="LN29" s="91"/>
      <c r="LO29" s="91"/>
      <c r="LP29" s="91"/>
      <c r="LQ29" s="91"/>
      <c r="LR29" s="91"/>
      <c r="LS29" s="91"/>
      <c r="LT29" s="91"/>
      <c r="LU29" s="91"/>
      <c r="LV29" s="91"/>
      <c r="LW29" s="91"/>
      <c r="LX29" s="91"/>
      <c r="LY29" s="91"/>
      <c r="LZ29" s="91"/>
      <c r="MA29" s="91"/>
      <c r="MB29" s="91"/>
      <c r="MC29" s="91"/>
      <c r="MD29" s="91"/>
      <c r="ME29" s="91"/>
      <c r="MF29" s="91"/>
      <c r="MG29" s="91"/>
      <c r="MH29" s="91"/>
      <c r="MI29" s="91"/>
      <c r="MJ29" s="91"/>
      <c r="MK29" s="91"/>
      <c r="ML29" s="91"/>
      <c r="MM29" s="91"/>
      <c r="MN29" s="91"/>
      <c r="MO29" s="91"/>
      <c r="MP29" s="91"/>
      <c r="MQ29" s="91"/>
      <c r="MR29" s="91"/>
      <c r="MS29" s="91"/>
      <c r="MT29" s="91"/>
      <c r="MU29" s="91"/>
      <c r="MV29" s="91"/>
      <c r="MW29" s="91"/>
      <c r="MX29" s="91"/>
      <c r="MY29" s="91"/>
      <c r="MZ29" s="91"/>
      <c r="NA29" s="91"/>
      <c r="NB29" s="91"/>
      <c r="NC29" s="91"/>
      <c r="ND29" s="91"/>
      <c r="NE29" s="91"/>
      <c r="NF29" s="91"/>
      <c r="NG29" s="91"/>
      <c r="NH29" s="91"/>
    </row>
    <row r="30" spans="1:372" s="90" customFormat="1" ht="24.95" customHeight="1" x14ac:dyDescent="0.25">
      <c r="A30" s="108">
        <v>25</v>
      </c>
      <c r="B30" s="193">
        <v>242</v>
      </c>
      <c r="C30" s="51" t="s">
        <v>135</v>
      </c>
      <c r="D30" s="53" t="s">
        <v>136</v>
      </c>
      <c r="E30" s="51" t="s">
        <v>137</v>
      </c>
      <c r="F30" s="53">
        <v>69</v>
      </c>
      <c r="G30" s="51" t="s">
        <v>10</v>
      </c>
      <c r="H30" s="53" t="s">
        <v>27</v>
      </c>
      <c r="I30" s="56">
        <v>86</v>
      </c>
      <c r="J30" s="52">
        <v>68</v>
      </c>
      <c r="K30" s="57">
        <f>SUM(I30:J30)</f>
        <v>154</v>
      </c>
      <c r="L30" s="158">
        <v>86</v>
      </c>
      <c r="M30" s="52">
        <v>76</v>
      </c>
      <c r="N30" s="2">
        <f>SUM(L30:M30)</f>
        <v>162</v>
      </c>
      <c r="O30" s="158">
        <v>0</v>
      </c>
      <c r="P30" s="52">
        <v>0</v>
      </c>
      <c r="Q30" s="148">
        <f>SUM(O30:P30)</f>
        <v>0</v>
      </c>
      <c r="R30" s="158">
        <v>0</v>
      </c>
      <c r="S30" s="52">
        <v>0</v>
      </c>
      <c r="T30" s="61">
        <f>SUM(R30:S30)</f>
        <v>0</v>
      </c>
      <c r="U30" s="158">
        <v>0</v>
      </c>
      <c r="V30" s="52">
        <v>0</v>
      </c>
      <c r="W30" s="72">
        <f>SUM(U30:V30)</f>
        <v>0</v>
      </c>
      <c r="X30" s="58">
        <f>SUM(W30,T30,Q30,N30,K30)</f>
        <v>316</v>
      </c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  <c r="IU30" s="91"/>
      <c r="IV30" s="91"/>
      <c r="IW30" s="91"/>
      <c r="IX30" s="91"/>
      <c r="IY30" s="91"/>
      <c r="IZ30" s="91"/>
      <c r="JA30" s="91"/>
      <c r="JB30" s="91"/>
      <c r="JC30" s="91"/>
      <c r="JD30" s="91"/>
      <c r="JE30" s="91"/>
      <c r="JF30" s="91"/>
      <c r="JG30" s="91"/>
      <c r="JH30" s="91"/>
      <c r="JI30" s="91"/>
      <c r="JJ30" s="91"/>
      <c r="JK30" s="91"/>
      <c r="JL30" s="91"/>
      <c r="JM30" s="91"/>
      <c r="JN30" s="91"/>
      <c r="JO30" s="91"/>
      <c r="JP30" s="91"/>
      <c r="JQ30" s="91"/>
      <c r="JR30" s="91"/>
      <c r="JS30" s="91"/>
      <c r="JT30" s="91"/>
      <c r="JU30" s="91"/>
      <c r="JV30" s="91"/>
      <c r="JW30" s="91"/>
      <c r="JX30" s="91"/>
      <c r="JY30" s="91"/>
      <c r="JZ30" s="91"/>
      <c r="KA30" s="91"/>
      <c r="KB30" s="91"/>
      <c r="KC30" s="91"/>
      <c r="KD30" s="91"/>
      <c r="KE30" s="91"/>
      <c r="KF30" s="91"/>
      <c r="KG30" s="91"/>
      <c r="KH30" s="91"/>
      <c r="KI30" s="91"/>
      <c r="KJ30" s="91"/>
      <c r="KK30" s="91"/>
      <c r="KL30" s="91"/>
      <c r="KM30" s="91"/>
      <c r="KN30" s="91"/>
      <c r="KO30" s="91"/>
      <c r="KP30" s="91"/>
      <c r="KQ30" s="91"/>
      <c r="KR30" s="91"/>
      <c r="KS30" s="91"/>
      <c r="KT30" s="91"/>
      <c r="KU30" s="91"/>
      <c r="KV30" s="91"/>
      <c r="KW30" s="91"/>
      <c r="KX30" s="91"/>
      <c r="KY30" s="91"/>
      <c r="KZ30" s="91"/>
      <c r="LA30" s="91"/>
      <c r="LB30" s="91"/>
      <c r="LC30" s="91"/>
      <c r="LD30" s="91"/>
      <c r="LE30" s="91"/>
      <c r="LF30" s="91"/>
      <c r="LG30" s="91"/>
      <c r="LH30" s="91"/>
      <c r="LI30" s="91"/>
      <c r="LJ30" s="91"/>
      <c r="LK30" s="91"/>
      <c r="LL30" s="91"/>
      <c r="LM30" s="91"/>
      <c r="LN30" s="91"/>
      <c r="LO30" s="91"/>
      <c r="LP30" s="91"/>
      <c r="LQ30" s="91"/>
      <c r="LR30" s="91"/>
      <c r="LS30" s="91"/>
      <c r="LT30" s="91"/>
      <c r="LU30" s="91"/>
      <c r="LV30" s="91"/>
      <c r="LW30" s="91"/>
      <c r="LX30" s="91"/>
      <c r="LY30" s="91"/>
      <c r="LZ30" s="91"/>
      <c r="MA30" s="91"/>
      <c r="MB30" s="91"/>
      <c r="MC30" s="91"/>
      <c r="MD30" s="91"/>
      <c r="ME30" s="91"/>
      <c r="MF30" s="91"/>
      <c r="MG30" s="91"/>
      <c r="MH30" s="91"/>
      <c r="MI30" s="91"/>
      <c r="MJ30" s="91"/>
      <c r="MK30" s="91"/>
      <c r="ML30" s="91"/>
      <c r="MM30" s="91"/>
      <c r="MN30" s="91"/>
      <c r="MO30" s="91"/>
      <c r="MP30" s="91"/>
      <c r="MQ30" s="91"/>
      <c r="MR30" s="91"/>
      <c r="MS30" s="91"/>
      <c r="MT30" s="91"/>
      <c r="MU30" s="91"/>
      <c r="MV30" s="91"/>
      <c r="MW30" s="91"/>
      <c r="MX30" s="91"/>
      <c r="MY30" s="91"/>
      <c r="MZ30" s="91"/>
      <c r="NA30" s="91"/>
      <c r="NB30" s="91"/>
      <c r="NC30" s="91"/>
      <c r="ND30" s="91"/>
      <c r="NE30" s="91"/>
      <c r="NF30" s="91"/>
      <c r="NG30" s="91"/>
      <c r="NH30" s="91"/>
    </row>
    <row r="31" spans="1:372" s="90" customFormat="1" ht="24.95" customHeight="1" x14ac:dyDescent="0.25">
      <c r="A31" s="68">
        <v>26</v>
      </c>
      <c r="B31" s="193">
        <v>229</v>
      </c>
      <c r="C31" s="51" t="s">
        <v>115</v>
      </c>
      <c r="D31" s="53" t="s">
        <v>116</v>
      </c>
      <c r="E31" s="51" t="s">
        <v>28</v>
      </c>
      <c r="F31" s="53">
        <v>69</v>
      </c>
      <c r="G31" s="51" t="s">
        <v>10</v>
      </c>
      <c r="H31" s="53" t="s">
        <v>27</v>
      </c>
      <c r="I31" s="56">
        <v>112</v>
      </c>
      <c r="J31" s="52">
        <v>92</v>
      </c>
      <c r="K31" s="57">
        <f>SUM(I31:J31)</f>
        <v>204</v>
      </c>
      <c r="L31" s="158">
        <v>0</v>
      </c>
      <c r="M31" s="52">
        <v>0</v>
      </c>
      <c r="N31" s="2">
        <f>SUM(L31:M31)</f>
        <v>0</v>
      </c>
      <c r="O31" s="158">
        <v>108</v>
      </c>
      <c r="P31" s="52">
        <v>0</v>
      </c>
      <c r="Q31" s="148">
        <f>SUM(O31:P31)</f>
        <v>108</v>
      </c>
      <c r="R31" s="158">
        <v>0</v>
      </c>
      <c r="S31" s="52">
        <v>0</v>
      </c>
      <c r="T31" s="61">
        <f>SUM(R31:S31)</f>
        <v>0</v>
      </c>
      <c r="U31" s="158">
        <v>0</v>
      </c>
      <c r="V31" s="52">
        <v>0</v>
      </c>
      <c r="W31" s="72">
        <f>SUM(U31:V31)</f>
        <v>0</v>
      </c>
      <c r="X31" s="58">
        <f>SUM(W31,T31,Q31,N31,K31)</f>
        <v>312</v>
      </c>
      <c r="Y31" s="85"/>
      <c r="Z31" s="85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  <c r="IS31" s="91"/>
      <c r="IT31" s="91"/>
      <c r="IU31" s="91"/>
      <c r="IV31" s="91"/>
      <c r="IW31" s="91"/>
      <c r="IX31" s="91"/>
      <c r="IY31" s="91"/>
      <c r="IZ31" s="91"/>
      <c r="JA31" s="91"/>
      <c r="JB31" s="91"/>
      <c r="JC31" s="91"/>
      <c r="JD31" s="91"/>
      <c r="JE31" s="91"/>
      <c r="JF31" s="91"/>
      <c r="JG31" s="91"/>
      <c r="JH31" s="91"/>
      <c r="JI31" s="91"/>
      <c r="JJ31" s="91"/>
      <c r="JK31" s="91"/>
      <c r="JL31" s="91"/>
      <c r="JM31" s="91"/>
      <c r="JN31" s="91"/>
      <c r="JO31" s="91"/>
      <c r="JP31" s="91"/>
      <c r="JQ31" s="91"/>
      <c r="JR31" s="91"/>
      <c r="JS31" s="91"/>
      <c r="JT31" s="91"/>
      <c r="JU31" s="91"/>
      <c r="JV31" s="91"/>
      <c r="JW31" s="91"/>
      <c r="JX31" s="91"/>
      <c r="JY31" s="91"/>
      <c r="JZ31" s="91"/>
      <c r="KA31" s="91"/>
      <c r="KB31" s="91"/>
      <c r="KC31" s="91"/>
      <c r="KD31" s="91"/>
      <c r="KE31" s="91"/>
      <c r="KF31" s="91"/>
      <c r="KG31" s="91"/>
      <c r="KH31" s="91"/>
      <c r="KI31" s="91"/>
      <c r="KJ31" s="91"/>
      <c r="KK31" s="91"/>
      <c r="KL31" s="91"/>
      <c r="KM31" s="91"/>
      <c r="KN31" s="91"/>
      <c r="KO31" s="91"/>
      <c r="KP31" s="91"/>
      <c r="KQ31" s="91"/>
      <c r="KR31" s="91"/>
      <c r="KS31" s="91"/>
      <c r="KT31" s="91"/>
      <c r="KU31" s="91"/>
      <c r="KV31" s="91"/>
      <c r="KW31" s="91"/>
      <c r="KX31" s="91"/>
      <c r="KY31" s="91"/>
      <c r="KZ31" s="91"/>
      <c r="LA31" s="91"/>
      <c r="LB31" s="91"/>
      <c r="LC31" s="91"/>
      <c r="LD31" s="91"/>
      <c r="LE31" s="91"/>
      <c r="LF31" s="91"/>
      <c r="LG31" s="91"/>
      <c r="LH31" s="91"/>
      <c r="LI31" s="91"/>
      <c r="LJ31" s="91"/>
      <c r="LK31" s="91"/>
      <c r="LL31" s="91"/>
      <c r="LM31" s="91"/>
      <c r="LN31" s="91"/>
      <c r="LO31" s="91"/>
      <c r="LP31" s="91"/>
      <c r="LQ31" s="91"/>
      <c r="LR31" s="91"/>
      <c r="LS31" s="91"/>
      <c r="LT31" s="91"/>
      <c r="LU31" s="91"/>
      <c r="LV31" s="91"/>
      <c r="LW31" s="91"/>
      <c r="LX31" s="91"/>
      <c r="LY31" s="91"/>
      <c r="LZ31" s="91"/>
      <c r="MA31" s="91"/>
      <c r="MB31" s="91"/>
      <c r="MC31" s="91"/>
      <c r="MD31" s="91"/>
      <c r="ME31" s="91"/>
      <c r="MF31" s="91"/>
      <c r="MG31" s="91"/>
      <c r="MH31" s="91"/>
      <c r="MI31" s="91"/>
      <c r="MJ31" s="91"/>
      <c r="MK31" s="91"/>
      <c r="ML31" s="91"/>
      <c r="MM31" s="91"/>
      <c r="MN31" s="91"/>
      <c r="MO31" s="91"/>
      <c r="MP31" s="91"/>
      <c r="MQ31" s="91"/>
      <c r="MR31" s="91"/>
      <c r="MS31" s="91"/>
      <c r="MT31" s="91"/>
      <c r="MU31" s="91"/>
      <c r="MV31" s="91"/>
      <c r="MW31" s="91"/>
      <c r="MX31" s="91"/>
      <c r="MY31" s="91"/>
      <c r="MZ31" s="91"/>
      <c r="NA31" s="91"/>
      <c r="NB31" s="91"/>
      <c r="NC31" s="91"/>
      <c r="ND31" s="91"/>
      <c r="NE31" s="91"/>
      <c r="NF31" s="91"/>
      <c r="NG31" s="91"/>
      <c r="NH31" s="91"/>
    </row>
    <row r="32" spans="1:372" s="90" customFormat="1" ht="24.95" customHeight="1" x14ac:dyDescent="0.25">
      <c r="A32" s="108">
        <v>27</v>
      </c>
      <c r="B32" s="193">
        <v>237</v>
      </c>
      <c r="C32" s="51" t="s">
        <v>144</v>
      </c>
      <c r="D32" s="53" t="s">
        <v>145</v>
      </c>
      <c r="E32" s="51" t="s">
        <v>28</v>
      </c>
      <c r="F32" s="53">
        <v>69</v>
      </c>
      <c r="G32" s="51" t="s">
        <v>10</v>
      </c>
      <c r="H32" s="53" t="s">
        <v>27</v>
      </c>
      <c r="I32" s="56">
        <v>64</v>
      </c>
      <c r="J32" s="52">
        <v>72</v>
      </c>
      <c r="K32" s="57">
        <f>SUM(I32:J32)</f>
        <v>136</v>
      </c>
      <c r="L32" s="158">
        <v>0</v>
      </c>
      <c r="M32" s="52">
        <v>0</v>
      </c>
      <c r="N32" s="2">
        <f>SUM(L32:M32)</f>
        <v>0</v>
      </c>
      <c r="O32" s="158">
        <v>80</v>
      </c>
      <c r="P32" s="52">
        <v>88</v>
      </c>
      <c r="Q32" s="148">
        <f>SUM(O32:P32)</f>
        <v>168</v>
      </c>
      <c r="R32" s="158">
        <v>0</v>
      </c>
      <c r="S32" s="52">
        <v>0</v>
      </c>
      <c r="T32" s="61">
        <f>SUM(R32:S32)</f>
        <v>0</v>
      </c>
      <c r="U32" s="158">
        <v>0</v>
      </c>
      <c r="V32" s="52">
        <v>0</v>
      </c>
      <c r="W32" s="72">
        <f>SUM(U32:V32)</f>
        <v>0</v>
      </c>
      <c r="X32" s="58">
        <f>SUM(W32,T32,Q32,N32,K32)</f>
        <v>304</v>
      </c>
      <c r="Y32" s="85"/>
      <c r="Z32" s="85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  <c r="IR32" s="91"/>
      <c r="IS32" s="91"/>
      <c r="IT32" s="91"/>
      <c r="IU32" s="91"/>
      <c r="IV32" s="91"/>
      <c r="IW32" s="91"/>
      <c r="IX32" s="91"/>
      <c r="IY32" s="91"/>
      <c r="IZ32" s="91"/>
      <c r="JA32" s="91"/>
      <c r="JB32" s="91"/>
      <c r="JC32" s="91"/>
      <c r="JD32" s="91"/>
      <c r="JE32" s="91"/>
      <c r="JF32" s="91"/>
      <c r="JG32" s="91"/>
      <c r="JH32" s="91"/>
      <c r="JI32" s="91"/>
      <c r="JJ32" s="91"/>
      <c r="JK32" s="91"/>
      <c r="JL32" s="91"/>
      <c r="JM32" s="91"/>
      <c r="JN32" s="91"/>
      <c r="JO32" s="91"/>
      <c r="JP32" s="91"/>
      <c r="JQ32" s="91"/>
      <c r="JR32" s="91"/>
      <c r="JS32" s="91"/>
      <c r="JT32" s="91"/>
      <c r="JU32" s="91"/>
      <c r="JV32" s="91"/>
      <c r="JW32" s="91"/>
      <c r="JX32" s="91"/>
      <c r="JY32" s="91"/>
      <c r="JZ32" s="91"/>
      <c r="KA32" s="91"/>
      <c r="KB32" s="91"/>
      <c r="KC32" s="91"/>
      <c r="KD32" s="91"/>
      <c r="KE32" s="91"/>
      <c r="KF32" s="91"/>
      <c r="KG32" s="91"/>
      <c r="KH32" s="91"/>
      <c r="KI32" s="91"/>
      <c r="KJ32" s="91"/>
      <c r="KK32" s="91"/>
      <c r="KL32" s="91"/>
      <c r="KM32" s="91"/>
      <c r="KN32" s="91"/>
      <c r="KO32" s="91"/>
      <c r="KP32" s="91"/>
      <c r="KQ32" s="91"/>
      <c r="KR32" s="91"/>
      <c r="KS32" s="91"/>
      <c r="KT32" s="91"/>
      <c r="KU32" s="91"/>
      <c r="KV32" s="91"/>
      <c r="KW32" s="91"/>
      <c r="KX32" s="91"/>
      <c r="KY32" s="91"/>
      <c r="KZ32" s="91"/>
      <c r="LA32" s="91"/>
      <c r="LB32" s="91"/>
      <c r="LC32" s="91"/>
      <c r="LD32" s="91"/>
      <c r="LE32" s="91"/>
      <c r="LF32" s="91"/>
      <c r="LG32" s="91"/>
      <c r="LH32" s="91"/>
      <c r="LI32" s="91"/>
      <c r="LJ32" s="91"/>
      <c r="LK32" s="91"/>
      <c r="LL32" s="91"/>
      <c r="LM32" s="91"/>
      <c r="LN32" s="91"/>
      <c r="LO32" s="91"/>
      <c r="LP32" s="91"/>
      <c r="LQ32" s="91"/>
      <c r="LR32" s="91"/>
      <c r="LS32" s="91"/>
      <c r="LT32" s="91"/>
      <c r="LU32" s="91"/>
      <c r="LV32" s="91"/>
      <c r="LW32" s="91"/>
      <c r="LX32" s="91"/>
      <c r="LY32" s="91"/>
      <c r="LZ32" s="91"/>
      <c r="MA32" s="91"/>
      <c r="MB32" s="91"/>
      <c r="MC32" s="91"/>
      <c r="MD32" s="91"/>
      <c r="ME32" s="91"/>
      <c r="MF32" s="91"/>
      <c r="MG32" s="91"/>
      <c r="MH32" s="91"/>
      <c r="MI32" s="91"/>
      <c r="MJ32" s="91"/>
      <c r="MK32" s="91"/>
      <c r="ML32" s="91"/>
      <c r="MM32" s="91"/>
      <c r="MN32" s="91"/>
      <c r="MO32" s="91"/>
      <c r="MP32" s="91"/>
      <c r="MQ32" s="91"/>
      <c r="MR32" s="91"/>
      <c r="MS32" s="91"/>
      <c r="MT32" s="91"/>
      <c r="MU32" s="91"/>
      <c r="MV32" s="91"/>
      <c r="MW32" s="91"/>
      <c r="MX32" s="91"/>
      <c r="MY32" s="91"/>
      <c r="MZ32" s="91"/>
      <c r="NA32" s="91"/>
      <c r="NB32" s="91"/>
      <c r="NC32" s="91"/>
      <c r="ND32" s="91"/>
      <c r="NE32" s="91"/>
      <c r="NF32" s="91"/>
      <c r="NG32" s="91"/>
      <c r="NH32" s="91"/>
    </row>
    <row r="33" spans="1:372" s="90" customFormat="1" ht="24.95" customHeight="1" x14ac:dyDescent="0.25">
      <c r="A33" s="68">
        <v>28</v>
      </c>
      <c r="B33" s="193">
        <v>220</v>
      </c>
      <c r="C33" s="51" t="s">
        <v>107</v>
      </c>
      <c r="D33" s="53" t="s">
        <v>108</v>
      </c>
      <c r="E33" s="51" t="s">
        <v>59</v>
      </c>
      <c r="F33" s="53">
        <v>69</v>
      </c>
      <c r="G33" s="51" t="s">
        <v>10</v>
      </c>
      <c r="H33" s="53" t="s">
        <v>27</v>
      </c>
      <c r="I33" s="56">
        <v>110</v>
      </c>
      <c r="J33" s="52">
        <v>129</v>
      </c>
      <c r="K33" s="57">
        <f>SUM(I33:J33)</f>
        <v>239</v>
      </c>
      <c r="L33" s="158">
        <v>0</v>
      </c>
      <c r="M33" s="52">
        <v>0</v>
      </c>
      <c r="N33" s="2">
        <f>SUM(L33:M33)</f>
        <v>0</v>
      </c>
      <c r="O33" s="158">
        <v>0</v>
      </c>
      <c r="P33" s="52">
        <v>0</v>
      </c>
      <c r="Q33" s="148">
        <f>SUM(O33:P33)</f>
        <v>0</v>
      </c>
      <c r="R33" s="158">
        <v>0</v>
      </c>
      <c r="S33" s="52">
        <v>0</v>
      </c>
      <c r="T33" s="61">
        <f>SUM(R33:S33)</f>
        <v>0</v>
      </c>
      <c r="U33" s="158">
        <v>0</v>
      </c>
      <c r="V33" s="52">
        <v>0</v>
      </c>
      <c r="W33" s="72">
        <f>SUM(U33:V33)</f>
        <v>0</v>
      </c>
      <c r="X33" s="58">
        <f>SUM(W33,T33,Q33,N33,K33)</f>
        <v>239</v>
      </c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  <c r="IS33" s="91"/>
      <c r="IT33" s="91"/>
      <c r="IU33" s="91"/>
      <c r="IV33" s="91"/>
      <c r="IW33" s="91"/>
      <c r="IX33" s="91"/>
      <c r="IY33" s="91"/>
      <c r="IZ33" s="91"/>
      <c r="JA33" s="91"/>
      <c r="JB33" s="91"/>
      <c r="JC33" s="91"/>
      <c r="JD33" s="91"/>
      <c r="JE33" s="91"/>
      <c r="JF33" s="91"/>
      <c r="JG33" s="91"/>
      <c r="JH33" s="91"/>
      <c r="JI33" s="91"/>
      <c r="JJ33" s="91"/>
      <c r="JK33" s="91"/>
      <c r="JL33" s="91"/>
      <c r="JM33" s="91"/>
      <c r="JN33" s="91"/>
      <c r="JO33" s="91"/>
      <c r="JP33" s="91"/>
      <c r="JQ33" s="91"/>
      <c r="JR33" s="91"/>
      <c r="JS33" s="91"/>
      <c r="JT33" s="91"/>
      <c r="JU33" s="91"/>
      <c r="JV33" s="91"/>
      <c r="JW33" s="91"/>
      <c r="JX33" s="91"/>
      <c r="JY33" s="91"/>
      <c r="JZ33" s="91"/>
      <c r="KA33" s="91"/>
      <c r="KB33" s="91"/>
      <c r="KC33" s="91"/>
      <c r="KD33" s="91"/>
      <c r="KE33" s="91"/>
      <c r="KF33" s="91"/>
      <c r="KG33" s="91"/>
      <c r="KH33" s="91"/>
      <c r="KI33" s="91"/>
      <c r="KJ33" s="91"/>
      <c r="KK33" s="91"/>
      <c r="KL33" s="91"/>
      <c r="KM33" s="91"/>
      <c r="KN33" s="91"/>
      <c r="KO33" s="91"/>
      <c r="KP33" s="91"/>
      <c r="KQ33" s="91"/>
      <c r="KR33" s="91"/>
      <c r="KS33" s="91"/>
      <c r="KT33" s="91"/>
      <c r="KU33" s="91"/>
      <c r="KV33" s="91"/>
      <c r="KW33" s="91"/>
      <c r="KX33" s="91"/>
      <c r="KY33" s="91"/>
      <c r="KZ33" s="91"/>
      <c r="LA33" s="91"/>
      <c r="LB33" s="91"/>
      <c r="LC33" s="91"/>
      <c r="LD33" s="91"/>
      <c r="LE33" s="91"/>
      <c r="LF33" s="91"/>
      <c r="LG33" s="91"/>
      <c r="LH33" s="91"/>
      <c r="LI33" s="91"/>
      <c r="LJ33" s="91"/>
      <c r="LK33" s="91"/>
      <c r="LL33" s="91"/>
      <c r="LM33" s="91"/>
      <c r="LN33" s="91"/>
      <c r="LO33" s="91"/>
      <c r="LP33" s="91"/>
      <c r="LQ33" s="91"/>
      <c r="LR33" s="91"/>
      <c r="LS33" s="91"/>
      <c r="LT33" s="91"/>
      <c r="LU33" s="91"/>
      <c r="LV33" s="91"/>
      <c r="LW33" s="91"/>
      <c r="LX33" s="91"/>
      <c r="LY33" s="91"/>
      <c r="LZ33" s="91"/>
      <c r="MA33" s="91"/>
      <c r="MB33" s="91"/>
      <c r="MC33" s="91"/>
      <c r="MD33" s="91"/>
      <c r="ME33" s="91"/>
      <c r="MF33" s="91"/>
      <c r="MG33" s="91"/>
      <c r="MH33" s="91"/>
      <c r="MI33" s="91"/>
      <c r="MJ33" s="91"/>
      <c r="MK33" s="91"/>
      <c r="ML33" s="91"/>
      <c r="MM33" s="91"/>
      <c r="MN33" s="91"/>
      <c r="MO33" s="91"/>
      <c r="MP33" s="91"/>
      <c r="MQ33" s="91"/>
      <c r="MR33" s="91"/>
      <c r="MS33" s="91"/>
      <c r="MT33" s="91"/>
      <c r="MU33" s="91"/>
      <c r="MV33" s="91"/>
      <c r="MW33" s="91"/>
      <c r="MX33" s="91"/>
      <c r="MY33" s="91"/>
      <c r="MZ33" s="91"/>
      <c r="NA33" s="91"/>
      <c r="NB33" s="91"/>
      <c r="NC33" s="91"/>
      <c r="ND33" s="91"/>
      <c r="NE33" s="91"/>
      <c r="NF33" s="91"/>
      <c r="NG33" s="91"/>
      <c r="NH33" s="91"/>
    </row>
    <row r="34" spans="1:372" s="90" customFormat="1" ht="24.95" customHeight="1" x14ac:dyDescent="0.25">
      <c r="A34" s="108">
        <v>29</v>
      </c>
      <c r="B34" s="193">
        <v>213</v>
      </c>
      <c r="C34" s="51" t="s">
        <v>111</v>
      </c>
      <c r="D34" s="53" t="s">
        <v>112</v>
      </c>
      <c r="E34" s="51" t="s">
        <v>35</v>
      </c>
      <c r="F34" s="53">
        <v>69</v>
      </c>
      <c r="G34" s="51" t="s">
        <v>10</v>
      </c>
      <c r="H34" s="53" t="s">
        <v>27</v>
      </c>
      <c r="I34" s="56">
        <v>88</v>
      </c>
      <c r="J34" s="52">
        <v>120</v>
      </c>
      <c r="K34" s="57">
        <f>SUM(I34:J34)</f>
        <v>208</v>
      </c>
      <c r="L34" s="158">
        <v>0</v>
      </c>
      <c r="M34" s="52">
        <v>0</v>
      </c>
      <c r="N34" s="2">
        <f>SUM(L34:M34)</f>
        <v>0</v>
      </c>
      <c r="O34" s="158">
        <v>0</v>
      </c>
      <c r="P34" s="52">
        <v>0</v>
      </c>
      <c r="Q34" s="148">
        <f>SUM(O34:P34)</f>
        <v>0</v>
      </c>
      <c r="R34" s="158">
        <v>0</v>
      </c>
      <c r="S34" s="52">
        <v>0</v>
      </c>
      <c r="T34" s="61">
        <f>SUM(R34:S34)</f>
        <v>0</v>
      </c>
      <c r="U34" s="158">
        <v>0</v>
      </c>
      <c r="V34" s="52">
        <v>0</v>
      </c>
      <c r="W34" s="72">
        <f>SUM(U34:V34)</f>
        <v>0</v>
      </c>
      <c r="X34" s="58">
        <f>SUM(W34,T34,Q34,N34,K34)</f>
        <v>208</v>
      </c>
      <c r="Y34" s="85"/>
      <c r="Z34" s="85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  <c r="IR34" s="91"/>
      <c r="IS34" s="91"/>
      <c r="IT34" s="91"/>
      <c r="IU34" s="91"/>
      <c r="IV34" s="91"/>
      <c r="IW34" s="91"/>
      <c r="IX34" s="91"/>
      <c r="IY34" s="91"/>
      <c r="IZ34" s="91"/>
      <c r="JA34" s="91"/>
      <c r="JB34" s="91"/>
      <c r="JC34" s="91"/>
      <c r="JD34" s="91"/>
      <c r="JE34" s="91"/>
      <c r="JF34" s="91"/>
      <c r="JG34" s="91"/>
      <c r="JH34" s="91"/>
      <c r="JI34" s="91"/>
      <c r="JJ34" s="91"/>
      <c r="JK34" s="91"/>
      <c r="JL34" s="91"/>
      <c r="JM34" s="91"/>
      <c r="JN34" s="91"/>
      <c r="JO34" s="91"/>
      <c r="JP34" s="91"/>
      <c r="JQ34" s="91"/>
      <c r="JR34" s="91"/>
      <c r="JS34" s="91"/>
      <c r="JT34" s="91"/>
      <c r="JU34" s="91"/>
      <c r="JV34" s="91"/>
      <c r="JW34" s="91"/>
      <c r="JX34" s="91"/>
      <c r="JY34" s="91"/>
      <c r="JZ34" s="91"/>
      <c r="KA34" s="91"/>
      <c r="KB34" s="91"/>
      <c r="KC34" s="91"/>
      <c r="KD34" s="91"/>
      <c r="KE34" s="91"/>
      <c r="KF34" s="91"/>
      <c r="KG34" s="91"/>
      <c r="KH34" s="91"/>
      <c r="KI34" s="91"/>
      <c r="KJ34" s="91"/>
      <c r="KK34" s="91"/>
      <c r="KL34" s="91"/>
      <c r="KM34" s="91"/>
      <c r="KN34" s="91"/>
      <c r="KO34" s="91"/>
      <c r="KP34" s="91"/>
      <c r="KQ34" s="91"/>
      <c r="KR34" s="91"/>
      <c r="KS34" s="91"/>
      <c r="KT34" s="91"/>
      <c r="KU34" s="91"/>
      <c r="KV34" s="91"/>
      <c r="KW34" s="91"/>
      <c r="KX34" s="91"/>
      <c r="KY34" s="91"/>
      <c r="KZ34" s="91"/>
      <c r="LA34" s="91"/>
      <c r="LB34" s="91"/>
      <c r="LC34" s="91"/>
      <c r="LD34" s="91"/>
      <c r="LE34" s="91"/>
      <c r="LF34" s="91"/>
      <c r="LG34" s="91"/>
      <c r="LH34" s="91"/>
      <c r="LI34" s="91"/>
      <c r="LJ34" s="91"/>
      <c r="LK34" s="91"/>
      <c r="LL34" s="91"/>
      <c r="LM34" s="91"/>
      <c r="LN34" s="91"/>
      <c r="LO34" s="91"/>
      <c r="LP34" s="91"/>
      <c r="LQ34" s="91"/>
      <c r="LR34" s="91"/>
      <c r="LS34" s="91"/>
      <c r="LT34" s="91"/>
      <c r="LU34" s="91"/>
      <c r="LV34" s="91"/>
      <c r="LW34" s="91"/>
      <c r="LX34" s="91"/>
      <c r="LY34" s="91"/>
      <c r="LZ34" s="91"/>
      <c r="MA34" s="91"/>
      <c r="MB34" s="91"/>
      <c r="MC34" s="91"/>
      <c r="MD34" s="91"/>
      <c r="ME34" s="91"/>
      <c r="MF34" s="91"/>
      <c r="MG34" s="91"/>
      <c r="MH34" s="91"/>
      <c r="MI34" s="91"/>
      <c r="MJ34" s="91"/>
      <c r="MK34" s="91"/>
      <c r="ML34" s="91"/>
      <c r="MM34" s="91"/>
      <c r="MN34" s="91"/>
      <c r="MO34" s="91"/>
      <c r="MP34" s="91"/>
      <c r="MQ34" s="91"/>
      <c r="MR34" s="91"/>
      <c r="MS34" s="91"/>
      <c r="MT34" s="91"/>
      <c r="MU34" s="91"/>
      <c r="MV34" s="91"/>
      <c r="MW34" s="91"/>
      <c r="MX34" s="91"/>
      <c r="MY34" s="91"/>
      <c r="MZ34" s="91"/>
      <c r="NA34" s="91"/>
      <c r="NB34" s="91"/>
      <c r="NC34" s="91"/>
      <c r="ND34" s="91"/>
      <c r="NE34" s="91"/>
      <c r="NF34" s="91"/>
      <c r="NG34" s="91"/>
      <c r="NH34" s="91"/>
    </row>
    <row r="35" spans="1:372" s="90" customFormat="1" ht="24.95" customHeight="1" x14ac:dyDescent="0.25">
      <c r="A35" s="68">
        <v>30</v>
      </c>
      <c r="B35" s="193">
        <v>246</v>
      </c>
      <c r="C35" s="51" t="s">
        <v>113</v>
      </c>
      <c r="D35" s="53" t="s">
        <v>114</v>
      </c>
      <c r="E35" s="51" t="s">
        <v>56</v>
      </c>
      <c r="F35" s="53">
        <v>69</v>
      </c>
      <c r="G35" s="51" t="s">
        <v>10</v>
      </c>
      <c r="H35" s="53" t="s">
        <v>27</v>
      </c>
      <c r="I35" s="56">
        <v>106</v>
      </c>
      <c r="J35" s="52">
        <v>98</v>
      </c>
      <c r="K35" s="57">
        <f>SUM(I35:J35)</f>
        <v>204</v>
      </c>
      <c r="L35" s="158">
        <v>0</v>
      </c>
      <c r="M35" s="52">
        <v>0</v>
      </c>
      <c r="N35" s="2">
        <f>SUM(L35:M35)</f>
        <v>0</v>
      </c>
      <c r="O35" s="158">
        <v>0</v>
      </c>
      <c r="P35" s="52">
        <v>0</v>
      </c>
      <c r="Q35" s="148">
        <f>SUM(O35:P35)</f>
        <v>0</v>
      </c>
      <c r="R35" s="158">
        <v>0</v>
      </c>
      <c r="S35" s="52">
        <v>0</v>
      </c>
      <c r="T35" s="61">
        <f>SUM(R35:S35)</f>
        <v>0</v>
      </c>
      <c r="U35" s="158">
        <v>0</v>
      </c>
      <c r="V35" s="52">
        <v>0</v>
      </c>
      <c r="W35" s="72">
        <f>SUM(U35:V35)</f>
        <v>0</v>
      </c>
      <c r="X35" s="58">
        <f>SUM(W35,T35,Q35,N35,K35)</f>
        <v>204</v>
      </c>
      <c r="Y35" s="85"/>
      <c r="Z35" s="85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  <c r="IQ35" s="91"/>
      <c r="IR35" s="91"/>
      <c r="IS35" s="91"/>
      <c r="IT35" s="91"/>
      <c r="IU35" s="91"/>
      <c r="IV35" s="91"/>
      <c r="IW35" s="91"/>
      <c r="IX35" s="91"/>
      <c r="IY35" s="91"/>
      <c r="IZ35" s="91"/>
      <c r="JA35" s="91"/>
      <c r="JB35" s="91"/>
      <c r="JC35" s="91"/>
      <c r="JD35" s="91"/>
      <c r="JE35" s="91"/>
      <c r="JF35" s="91"/>
      <c r="JG35" s="91"/>
      <c r="JH35" s="91"/>
      <c r="JI35" s="91"/>
      <c r="JJ35" s="91"/>
      <c r="JK35" s="91"/>
      <c r="JL35" s="91"/>
      <c r="JM35" s="91"/>
      <c r="JN35" s="91"/>
      <c r="JO35" s="91"/>
      <c r="JP35" s="91"/>
      <c r="JQ35" s="91"/>
      <c r="JR35" s="91"/>
      <c r="JS35" s="91"/>
      <c r="JT35" s="91"/>
      <c r="JU35" s="91"/>
      <c r="JV35" s="91"/>
      <c r="JW35" s="91"/>
      <c r="JX35" s="91"/>
      <c r="JY35" s="91"/>
      <c r="JZ35" s="91"/>
      <c r="KA35" s="91"/>
      <c r="KB35" s="91"/>
      <c r="KC35" s="91"/>
      <c r="KD35" s="91"/>
      <c r="KE35" s="91"/>
      <c r="KF35" s="91"/>
      <c r="KG35" s="91"/>
      <c r="KH35" s="91"/>
      <c r="KI35" s="91"/>
      <c r="KJ35" s="91"/>
      <c r="KK35" s="91"/>
      <c r="KL35" s="91"/>
      <c r="KM35" s="91"/>
      <c r="KN35" s="91"/>
      <c r="KO35" s="91"/>
      <c r="KP35" s="91"/>
      <c r="KQ35" s="91"/>
      <c r="KR35" s="91"/>
      <c r="KS35" s="91"/>
      <c r="KT35" s="91"/>
      <c r="KU35" s="91"/>
      <c r="KV35" s="91"/>
      <c r="KW35" s="91"/>
      <c r="KX35" s="91"/>
      <c r="KY35" s="91"/>
      <c r="KZ35" s="91"/>
      <c r="LA35" s="91"/>
      <c r="LB35" s="91"/>
      <c r="LC35" s="91"/>
      <c r="LD35" s="91"/>
      <c r="LE35" s="91"/>
      <c r="LF35" s="91"/>
      <c r="LG35" s="91"/>
      <c r="LH35" s="91"/>
      <c r="LI35" s="91"/>
      <c r="LJ35" s="91"/>
      <c r="LK35" s="91"/>
      <c r="LL35" s="91"/>
      <c r="LM35" s="91"/>
      <c r="LN35" s="91"/>
      <c r="LO35" s="91"/>
      <c r="LP35" s="91"/>
      <c r="LQ35" s="91"/>
      <c r="LR35" s="91"/>
      <c r="LS35" s="91"/>
      <c r="LT35" s="91"/>
      <c r="LU35" s="91"/>
      <c r="LV35" s="91"/>
      <c r="LW35" s="91"/>
      <c r="LX35" s="91"/>
      <c r="LY35" s="91"/>
      <c r="LZ35" s="91"/>
      <c r="MA35" s="91"/>
      <c r="MB35" s="91"/>
      <c r="MC35" s="91"/>
      <c r="MD35" s="91"/>
      <c r="ME35" s="91"/>
      <c r="MF35" s="91"/>
      <c r="MG35" s="91"/>
      <c r="MH35" s="91"/>
      <c r="MI35" s="91"/>
      <c r="MJ35" s="91"/>
      <c r="MK35" s="91"/>
      <c r="ML35" s="91"/>
      <c r="MM35" s="91"/>
      <c r="MN35" s="91"/>
      <c r="MO35" s="91"/>
      <c r="MP35" s="91"/>
      <c r="MQ35" s="91"/>
      <c r="MR35" s="91"/>
      <c r="MS35" s="91"/>
      <c r="MT35" s="91"/>
      <c r="MU35" s="91"/>
      <c r="MV35" s="91"/>
      <c r="MW35" s="91"/>
      <c r="MX35" s="91"/>
      <c r="MY35" s="91"/>
      <c r="MZ35" s="91"/>
      <c r="NA35" s="91"/>
      <c r="NB35" s="91"/>
      <c r="NC35" s="91"/>
      <c r="ND35" s="91"/>
      <c r="NE35" s="91"/>
      <c r="NF35" s="91"/>
      <c r="NG35" s="91"/>
      <c r="NH35" s="91"/>
    </row>
    <row r="36" spans="1:372" s="90" customFormat="1" ht="24.95" customHeight="1" x14ac:dyDescent="0.25">
      <c r="A36" s="108">
        <v>31</v>
      </c>
      <c r="B36" s="193">
        <v>240</v>
      </c>
      <c r="C36" s="51" t="s">
        <v>119</v>
      </c>
      <c r="D36" s="53" t="s">
        <v>120</v>
      </c>
      <c r="E36" s="51" t="s">
        <v>59</v>
      </c>
      <c r="F36" s="53">
        <v>69</v>
      </c>
      <c r="G36" s="51" t="s">
        <v>10</v>
      </c>
      <c r="H36" s="53" t="s">
        <v>27</v>
      </c>
      <c r="I36" s="56">
        <v>78</v>
      </c>
      <c r="J36" s="52">
        <v>112</v>
      </c>
      <c r="K36" s="57">
        <f>SUM(I36:J36)</f>
        <v>190</v>
      </c>
      <c r="L36" s="158">
        <v>0</v>
      </c>
      <c r="M36" s="52">
        <v>0</v>
      </c>
      <c r="N36" s="2">
        <f>SUM(L36:M36)</f>
        <v>0</v>
      </c>
      <c r="O36" s="158">
        <v>0</v>
      </c>
      <c r="P36" s="52">
        <v>0</v>
      </c>
      <c r="Q36" s="148">
        <f>SUM(O36:P36)</f>
        <v>0</v>
      </c>
      <c r="R36" s="158">
        <v>0</v>
      </c>
      <c r="S36" s="52">
        <v>0</v>
      </c>
      <c r="T36" s="61">
        <f>SUM(R36:S36)</f>
        <v>0</v>
      </c>
      <c r="U36" s="158">
        <v>0</v>
      </c>
      <c r="V36" s="52">
        <v>0</v>
      </c>
      <c r="W36" s="72">
        <f>SUM(U36:V36)</f>
        <v>0</v>
      </c>
      <c r="X36" s="58">
        <f>SUM(W36,T36,Q36,N36,K36)</f>
        <v>190</v>
      </c>
      <c r="Y36" s="85"/>
      <c r="Z36" s="85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  <c r="IV36" s="91"/>
      <c r="IW36" s="91"/>
      <c r="IX36" s="91"/>
      <c r="IY36" s="91"/>
      <c r="IZ36" s="91"/>
      <c r="JA36" s="91"/>
      <c r="JB36" s="91"/>
      <c r="JC36" s="91"/>
      <c r="JD36" s="91"/>
      <c r="JE36" s="91"/>
      <c r="JF36" s="91"/>
      <c r="JG36" s="91"/>
      <c r="JH36" s="91"/>
      <c r="JI36" s="91"/>
      <c r="JJ36" s="91"/>
      <c r="JK36" s="91"/>
      <c r="JL36" s="91"/>
      <c r="JM36" s="91"/>
      <c r="JN36" s="91"/>
      <c r="JO36" s="91"/>
      <c r="JP36" s="91"/>
      <c r="JQ36" s="91"/>
      <c r="JR36" s="91"/>
      <c r="JS36" s="91"/>
      <c r="JT36" s="91"/>
      <c r="JU36" s="91"/>
      <c r="JV36" s="91"/>
      <c r="JW36" s="91"/>
      <c r="JX36" s="91"/>
      <c r="JY36" s="91"/>
      <c r="JZ36" s="91"/>
      <c r="KA36" s="91"/>
      <c r="KB36" s="91"/>
      <c r="KC36" s="91"/>
      <c r="KD36" s="91"/>
      <c r="KE36" s="91"/>
      <c r="KF36" s="91"/>
      <c r="KG36" s="91"/>
      <c r="KH36" s="91"/>
      <c r="KI36" s="91"/>
      <c r="KJ36" s="91"/>
      <c r="KK36" s="91"/>
      <c r="KL36" s="91"/>
      <c r="KM36" s="91"/>
      <c r="KN36" s="91"/>
      <c r="KO36" s="91"/>
      <c r="KP36" s="91"/>
      <c r="KQ36" s="91"/>
      <c r="KR36" s="91"/>
      <c r="KS36" s="91"/>
      <c r="KT36" s="91"/>
      <c r="KU36" s="91"/>
      <c r="KV36" s="91"/>
      <c r="KW36" s="91"/>
      <c r="KX36" s="91"/>
      <c r="KY36" s="91"/>
      <c r="KZ36" s="91"/>
      <c r="LA36" s="91"/>
      <c r="LB36" s="91"/>
      <c r="LC36" s="91"/>
      <c r="LD36" s="91"/>
      <c r="LE36" s="91"/>
      <c r="LF36" s="91"/>
      <c r="LG36" s="91"/>
      <c r="LH36" s="91"/>
      <c r="LI36" s="91"/>
      <c r="LJ36" s="91"/>
      <c r="LK36" s="91"/>
      <c r="LL36" s="91"/>
      <c r="LM36" s="91"/>
      <c r="LN36" s="91"/>
      <c r="LO36" s="91"/>
      <c r="LP36" s="91"/>
      <c r="LQ36" s="91"/>
      <c r="LR36" s="91"/>
      <c r="LS36" s="91"/>
      <c r="LT36" s="91"/>
      <c r="LU36" s="91"/>
      <c r="LV36" s="91"/>
      <c r="LW36" s="91"/>
      <c r="LX36" s="91"/>
      <c r="LY36" s="91"/>
      <c r="LZ36" s="91"/>
      <c r="MA36" s="91"/>
      <c r="MB36" s="91"/>
      <c r="MC36" s="91"/>
      <c r="MD36" s="91"/>
      <c r="ME36" s="91"/>
      <c r="MF36" s="91"/>
      <c r="MG36" s="91"/>
      <c r="MH36" s="91"/>
      <c r="MI36" s="91"/>
      <c r="MJ36" s="91"/>
      <c r="MK36" s="91"/>
      <c r="ML36" s="91"/>
      <c r="MM36" s="91"/>
      <c r="MN36" s="91"/>
      <c r="MO36" s="91"/>
      <c r="MP36" s="91"/>
      <c r="MQ36" s="91"/>
      <c r="MR36" s="91"/>
      <c r="MS36" s="91"/>
      <c r="MT36" s="91"/>
      <c r="MU36" s="91"/>
      <c r="MV36" s="91"/>
      <c r="MW36" s="91"/>
      <c r="MX36" s="91"/>
      <c r="MY36" s="91"/>
      <c r="MZ36" s="91"/>
      <c r="NA36" s="91"/>
      <c r="NB36" s="91"/>
      <c r="NC36" s="91"/>
      <c r="ND36" s="91"/>
      <c r="NE36" s="91"/>
      <c r="NF36" s="91"/>
      <c r="NG36" s="91"/>
      <c r="NH36" s="91"/>
    </row>
    <row r="37" spans="1:372" s="90" customFormat="1" ht="24.95" customHeight="1" x14ac:dyDescent="0.25">
      <c r="A37" s="68">
        <v>32</v>
      </c>
      <c r="B37" s="193">
        <v>208</v>
      </c>
      <c r="C37" s="51" t="s">
        <v>131</v>
      </c>
      <c r="D37" s="53" t="s">
        <v>132</v>
      </c>
      <c r="E37" s="51" t="s">
        <v>56</v>
      </c>
      <c r="F37" s="53">
        <v>69</v>
      </c>
      <c r="G37" s="51" t="s">
        <v>10</v>
      </c>
      <c r="H37" s="53" t="s">
        <v>27</v>
      </c>
      <c r="I37" s="56">
        <v>96</v>
      </c>
      <c r="J37" s="52">
        <v>64</v>
      </c>
      <c r="K37" s="57">
        <f>SUM(I37:J37)</f>
        <v>160</v>
      </c>
      <c r="L37" s="158">
        <v>0</v>
      </c>
      <c r="M37" s="52">
        <v>0</v>
      </c>
      <c r="N37" s="2">
        <f>SUM(L37:M37)</f>
        <v>0</v>
      </c>
      <c r="O37" s="158">
        <v>0</v>
      </c>
      <c r="P37" s="52">
        <v>0</v>
      </c>
      <c r="Q37" s="148">
        <f>SUM(O37:P37)</f>
        <v>0</v>
      </c>
      <c r="R37" s="158">
        <v>0</v>
      </c>
      <c r="S37" s="52">
        <v>0</v>
      </c>
      <c r="T37" s="61">
        <f>SUM(R37:S37)</f>
        <v>0</v>
      </c>
      <c r="U37" s="158">
        <v>0</v>
      </c>
      <c r="V37" s="52">
        <v>0</v>
      </c>
      <c r="W37" s="72">
        <f>SUM(U37:V37)</f>
        <v>0</v>
      </c>
      <c r="X37" s="58">
        <f>SUM(W37,T37,Q37,N37,K37)</f>
        <v>160</v>
      </c>
      <c r="Y37" s="85"/>
      <c r="Z37" s="85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  <c r="IV37" s="91"/>
      <c r="IW37" s="91"/>
      <c r="IX37" s="91"/>
      <c r="IY37" s="91"/>
      <c r="IZ37" s="91"/>
      <c r="JA37" s="91"/>
      <c r="JB37" s="91"/>
      <c r="JC37" s="91"/>
      <c r="JD37" s="91"/>
      <c r="JE37" s="91"/>
      <c r="JF37" s="91"/>
      <c r="JG37" s="91"/>
      <c r="JH37" s="91"/>
      <c r="JI37" s="91"/>
      <c r="JJ37" s="91"/>
      <c r="JK37" s="91"/>
      <c r="JL37" s="91"/>
      <c r="JM37" s="91"/>
      <c r="JN37" s="91"/>
      <c r="JO37" s="91"/>
      <c r="JP37" s="91"/>
      <c r="JQ37" s="91"/>
      <c r="JR37" s="91"/>
      <c r="JS37" s="91"/>
      <c r="JT37" s="91"/>
      <c r="JU37" s="91"/>
      <c r="JV37" s="91"/>
      <c r="JW37" s="91"/>
      <c r="JX37" s="91"/>
      <c r="JY37" s="91"/>
      <c r="JZ37" s="91"/>
      <c r="KA37" s="91"/>
      <c r="KB37" s="91"/>
      <c r="KC37" s="91"/>
      <c r="KD37" s="91"/>
      <c r="KE37" s="91"/>
      <c r="KF37" s="91"/>
      <c r="KG37" s="91"/>
      <c r="KH37" s="91"/>
      <c r="KI37" s="91"/>
      <c r="KJ37" s="91"/>
      <c r="KK37" s="91"/>
      <c r="KL37" s="91"/>
      <c r="KM37" s="91"/>
      <c r="KN37" s="91"/>
      <c r="KO37" s="91"/>
      <c r="KP37" s="91"/>
      <c r="KQ37" s="91"/>
      <c r="KR37" s="91"/>
      <c r="KS37" s="91"/>
      <c r="KT37" s="91"/>
      <c r="KU37" s="91"/>
      <c r="KV37" s="91"/>
      <c r="KW37" s="91"/>
      <c r="KX37" s="91"/>
      <c r="KY37" s="91"/>
      <c r="KZ37" s="91"/>
      <c r="LA37" s="91"/>
      <c r="LB37" s="91"/>
      <c r="LC37" s="91"/>
      <c r="LD37" s="91"/>
      <c r="LE37" s="91"/>
      <c r="LF37" s="91"/>
      <c r="LG37" s="91"/>
      <c r="LH37" s="91"/>
      <c r="LI37" s="91"/>
      <c r="LJ37" s="91"/>
      <c r="LK37" s="91"/>
      <c r="LL37" s="91"/>
      <c r="LM37" s="91"/>
      <c r="LN37" s="91"/>
      <c r="LO37" s="91"/>
      <c r="LP37" s="91"/>
      <c r="LQ37" s="91"/>
      <c r="LR37" s="91"/>
      <c r="LS37" s="91"/>
      <c r="LT37" s="91"/>
      <c r="LU37" s="91"/>
      <c r="LV37" s="91"/>
      <c r="LW37" s="91"/>
      <c r="LX37" s="91"/>
      <c r="LY37" s="91"/>
      <c r="LZ37" s="91"/>
      <c r="MA37" s="91"/>
      <c r="MB37" s="91"/>
      <c r="MC37" s="91"/>
      <c r="MD37" s="91"/>
      <c r="ME37" s="91"/>
      <c r="MF37" s="91"/>
      <c r="MG37" s="91"/>
      <c r="MH37" s="91"/>
      <c r="MI37" s="91"/>
      <c r="MJ37" s="91"/>
      <c r="MK37" s="91"/>
      <c r="ML37" s="91"/>
      <c r="MM37" s="91"/>
      <c r="MN37" s="91"/>
      <c r="MO37" s="91"/>
      <c r="MP37" s="91"/>
      <c r="MQ37" s="91"/>
      <c r="MR37" s="91"/>
      <c r="MS37" s="91"/>
      <c r="MT37" s="91"/>
      <c r="MU37" s="91"/>
      <c r="MV37" s="91"/>
      <c r="MW37" s="91"/>
      <c r="MX37" s="91"/>
      <c r="MY37" s="91"/>
      <c r="MZ37" s="91"/>
      <c r="NA37" s="91"/>
      <c r="NB37" s="91"/>
      <c r="NC37" s="91"/>
      <c r="ND37" s="91"/>
      <c r="NE37" s="91"/>
      <c r="NF37" s="91"/>
      <c r="NG37" s="91"/>
      <c r="NH37" s="91"/>
    </row>
    <row r="38" spans="1:372" s="90" customFormat="1" ht="24.95" customHeight="1" x14ac:dyDescent="0.25">
      <c r="A38" s="108">
        <v>33</v>
      </c>
      <c r="B38" s="193">
        <v>205</v>
      </c>
      <c r="C38" s="51" t="s">
        <v>133</v>
      </c>
      <c r="D38" s="53" t="s">
        <v>134</v>
      </c>
      <c r="E38" s="51" t="s">
        <v>56</v>
      </c>
      <c r="F38" s="53">
        <v>69</v>
      </c>
      <c r="G38" s="51" t="s">
        <v>10</v>
      </c>
      <c r="H38" s="53" t="s">
        <v>27</v>
      </c>
      <c r="I38" s="56">
        <v>76</v>
      </c>
      <c r="J38" s="52">
        <v>80</v>
      </c>
      <c r="K38" s="57">
        <f>SUM(I38:J38)</f>
        <v>156</v>
      </c>
      <c r="L38" s="158">
        <v>0</v>
      </c>
      <c r="M38" s="52">
        <v>0</v>
      </c>
      <c r="N38" s="2">
        <f>SUM(L38:M38)</f>
        <v>0</v>
      </c>
      <c r="O38" s="158">
        <v>0</v>
      </c>
      <c r="P38" s="52">
        <v>0</v>
      </c>
      <c r="Q38" s="148">
        <f>SUM(O38:P38)</f>
        <v>0</v>
      </c>
      <c r="R38" s="158">
        <v>0</v>
      </c>
      <c r="S38" s="52">
        <v>0</v>
      </c>
      <c r="T38" s="61">
        <f>SUM(R38:S38)</f>
        <v>0</v>
      </c>
      <c r="U38" s="158">
        <v>0</v>
      </c>
      <c r="V38" s="52">
        <v>0</v>
      </c>
      <c r="W38" s="72">
        <f>SUM(U38:V38)</f>
        <v>0</v>
      </c>
      <c r="X38" s="58">
        <f>SUM(W38,T38,Q38,N38,K38)</f>
        <v>156</v>
      </c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  <c r="IR38" s="91"/>
      <c r="IS38" s="91"/>
      <c r="IT38" s="91"/>
      <c r="IU38" s="91"/>
      <c r="IV38" s="91"/>
      <c r="IW38" s="91"/>
      <c r="IX38" s="91"/>
      <c r="IY38" s="91"/>
      <c r="IZ38" s="91"/>
      <c r="JA38" s="91"/>
      <c r="JB38" s="91"/>
      <c r="JC38" s="91"/>
      <c r="JD38" s="91"/>
      <c r="JE38" s="91"/>
      <c r="JF38" s="91"/>
      <c r="JG38" s="91"/>
      <c r="JH38" s="91"/>
      <c r="JI38" s="91"/>
      <c r="JJ38" s="91"/>
      <c r="JK38" s="91"/>
      <c r="JL38" s="91"/>
      <c r="JM38" s="91"/>
      <c r="JN38" s="91"/>
      <c r="JO38" s="91"/>
      <c r="JP38" s="91"/>
      <c r="JQ38" s="91"/>
      <c r="JR38" s="91"/>
      <c r="JS38" s="91"/>
      <c r="JT38" s="91"/>
      <c r="JU38" s="91"/>
      <c r="JV38" s="91"/>
      <c r="JW38" s="91"/>
      <c r="JX38" s="91"/>
      <c r="JY38" s="91"/>
      <c r="JZ38" s="91"/>
      <c r="KA38" s="91"/>
      <c r="KB38" s="91"/>
      <c r="KC38" s="91"/>
      <c r="KD38" s="91"/>
      <c r="KE38" s="91"/>
      <c r="KF38" s="91"/>
      <c r="KG38" s="91"/>
      <c r="KH38" s="91"/>
      <c r="KI38" s="91"/>
      <c r="KJ38" s="91"/>
      <c r="KK38" s="91"/>
      <c r="KL38" s="91"/>
      <c r="KM38" s="91"/>
      <c r="KN38" s="91"/>
      <c r="KO38" s="91"/>
      <c r="KP38" s="91"/>
      <c r="KQ38" s="91"/>
      <c r="KR38" s="91"/>
      <c r="KS38" s="91"/>
      <c r="KT38" s="91"/>
      <c r="KU38" s="91"/>
      <c r="KV38" s="91"/>
      <c r="KW38" s="91"/>
      <c r="KX38" s="91"/>
      <c r="KY38" s="91"/>
      <c r="KZ38" s="91"/>
      <c r="LA38" s="91"/>
      <c r="LB38" s="91"/>
      <c r="LC38" s="91"/>
      <c r="LD38" s="91"/>
      <c r="LE38" s="91"/>
      <c r="LF38" s="91"/>
      <c r="LG38" s="91"/>
      <c r="LH38" s="91"/>
      <c r="LI38" s="91"/>
      <c r="LJ38" s="91"/>
      <c r="LK38" s="91"/>
      <c r="LL38" s="91"/>
      <c r="LM38" s="91"/>
      <c r="LN38" s="91"/>
      <c r="LO38" s="91"/>
      <c r="LP38" s="91"/>
      <c r="LQ38" s="91"/>
      <c r="LR38" s="91"/>
      <c r="LS38" s="91"/>
      <c r="LT38" s="91"/>
      <c r="LU38" s="91"/>
      <c r="LV38" s="91"/>
      <c r="LW38" s="91"/>
      <c r="LX38" s="91"/>
      <c r="LY38" s="91"/>
      <c r="LZ38" s="91"/>
      <c r="MA38" s="91"/>
      <c r="MB38" s="91"/>
      <c r="MC38" s="91"/>
      <c r="MD38" s="91"/>
      <c r="ME38" s="91"/>
      <c r="MF38" s="91"/>
      <c r="MG38" s="91"/>
      <c r="MH38" s="91"/>
      <c r="MI38" s="91"/>
      <c r="MJ38" s="91"/>
      <c r="MK38" s="91"/>
      <c r="ML38" s="91"/>
      <c r="MM38" s="91"/>
      <c r="MN38" s="91"/>
      <c r="MO38" s="91"/>
      <c r="MP38" s="91"/>
      <c r="MQ38" s="91"/>
      <c r="MR38" s="91"/>
      <c r="MS38" s="91"/>
      <c r="MT38" s="91"/>
      <c r="MU38" s="91"/>
      <c r="MV38" s="91"/>
      <c r="MW38" s="91"/>
      <c r="MX38" s="91"/>
      <c r="MY38" s="91"/>
      <c r="MZ38" s="91"/>
      <c r="NA38" s="91"/>
      <c r="NB38" s="91"/>
      <c r="NC38" s="91"/>
      <c r="ND38" s="91"/>
      <c r="NE38" s="91"/>
      <c r="NF38" s="91"/>
      <c r="NG38" s="91"/>
      <c r="NH38" s="91"/>
    </row>
    <row r="39" spans="1:372" s="90" customFormat="1" ht="24.75" customHeight="1" x14ac:dyDescent="0.25">
      <c r="A39" s="68">
        <v>34</v>
      </c>
      <c r="B39" s="193">
        <v>245</v>
      </c>
      <c r="C39" s="51" t="s">
        <v>140</v>
      </c>
      <c r="D39" s="53" t="s">
        <v>40</v>
      </c>
      <c r="E39" s="51" t="s">
        <v>59</v>
      </c>
      <c r="F39" s="53">
        <v>69</v>
      </c>
      <c r="G39" s="51" t="s">
        <v>10</v>
      </c>
      <c r="H39" s="53" t="s">
        <v>27</v>
      </c>
      <c r="I39" s="56">
        <v>86</v>
      </c>
      <c r="J39" s="52">
        <v>62</v>
      </c>
      <c r="K39" s="57">
        <f>SUM(I39:J39)</f>
        <v>148</v>
      </c>
      <c r="L39" s="158">
        <v>0</v>
      </c>
      <c r="M39" s="52">
        <v>0</v>
      </c>
      <c r="N39" s="2">
        <f>SUM(L39:M39)</f>
        <v>0</v>
      </c>
      <c r="O39" s="158">
        <v>0</v>
      </c>
      <c r="P39" s="52">
        <v>0</v>
      </c>
      <c r="Q39" s="148">
        <f>SUM(O39:P39)</f>
        <v>0</v>
      </c>
      <c r="R39" s="158">
        <v>0</v>
      </c>
      <c r="S39" s="52">
        <v>0</v>
      </c>
      <c r="T39" s="61">
        <f>SUM(R39:S39)</f>
        <v>0</v>
      </c>
      <c r="U39" s="158">
        <v>0</v>
      </c>
      <c r="V39" s="52">
        <v>0</v>
      </c>
      <c r="W39" s="72">
        <f>SUM(U39:V39)</f>
        <v>0</v>
      </c>
      <c r="X39" s="58">
        <f>SUM(W39,T39,Q39,N39,K39)</f>
        <v>148</v>
      </c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  <c r="IU39" s="91"/>
      <c r="IV39" s="91"/>
      <c r="IW39" s="91"/>
      <c r="IX39" s="91"/>
      <c r="IY39" s="91"/>
      <c r="IZ39" s="91"/>
      <c r="JA39" s="91"/>
      <c r="JB39" s="91"/>
      <c r="JC39" s="91"/>
      <c r="JD39" s="91"/>
      <c r="JE39" s="91"/>
      <c r="JF39" s="91"/>
      <c r="JG39" s="91"/>
      <c r="JH39" s="91"/>
      <c r="JI39" s="91"/>
      <c r="JJ39" s="91"/>
      <c r="JK39" s="91"/>
      <c r="JL39" s="91"/>
      <c r="JM39" s="91"/>
      <c r="JN39" s="91"/>
      <c r="JO39" s="91"/>
      <c r="JP39" s="91"/>
      <c r="JQ39" s="91"/>
      <c r="JR39" s="91"/>
      <c r="JS39" s="91"/>
      <c r="JT39" s="91"/>
      <c r="JU39" s="91"/>
      <c r="JV39" s="91"/>
      <c r="JW39" s="91"/>
      <c r="JX39" s="91"/>
      <c r="JY39" s="91"/>
      <c r="JZ39" s="91"/>
      <c r="KA39" s="91"/>
      <c r="KB39" s="91"/>
      <c r="KC39" s="91"/>
      <c r="KD39" s="91"/>
      <c r="KE39" s="91"/>
      <c r="KF39" s="91"/>
      <c r="KG39" s="91"/>
      <c r="KH39" s="91"/>
      <c r="KI39" s="91"/>
      <c r="KJ39" s="91"/>
      <c r="KK39" s="91"/>
      <c r="KL39" s="91"/>
      <c r="KM39" s="91"/>
      <c r="KN39" s="91"/>
      <c r="KO39" s="91"/>
      <c r="KP39" s="91"/>
      <c r="KQ39" s="91"/>
      <c r="KR39" s="91"/>
      <c r="KS39" s="91"/>
      <c r="KT39" s="91"/>
      <c r="KU39" s="91"/>
      <c r="KV39" s="91"/>
      <c r="KW39" s="91"/>
      <c r="KX39" s="91"/>
      <c r="KY39" s="91"/>
      <c r="KZ39" s="91"/>
      <c r="LA39" s="91"/>
      <c r="LB39" s="91"/>
      <c r="LC39" s="91"/>
      <c r="LD39" s="91"/>
      <c r="LE39" s="91"/>
      <c r="LF39" s="91"/>
      <c r="LG39" s="91"/>
      <c r="LH39" s="91"/>
      <c r="LI39" s="91"/>
      <c r="LJ39" s="91"/>
      <c r="LK39" s="91"/>
      <c r="LL39" s="91"/>
      <c r="LM39" s="91"/>
      <c r="LN39" s="91"/>
      <c r="LO39" s="91"/>
      <c r="LP39" s="91"/>
      <c r="LQ39" s="91"/>
      <c r="LR39" s="91"/>
      <c r="LS39" s="91"/>
      <c r="LT39" s="91"/>
      <c r="LU39" s="91"/>
      <c r="LV39" s="91"/>
      <c r="LW39" s="91"/>
      <c r="LX39" s="91"/>
      <c r="LY39" s="91"/>
      <c r="LZ39" s="91"/>
      <c r="MA39" s="91"/>
      <c r="MB39" s="91"/>
      <c r="MC39" s="91"/>
      <c r="MD39" s="91"/>
      <c r="ME39" s="91"/>
      <c r="MF39" s="91"/>
      <c r="MG39" s="91"/>
      <c r="MH39" s="91"/>
      <c r="MI39" s="91"/>
      <c r="MJ39" s="91"/>
      <c r="MK39" s="91"/>
      <c r="ML39" s="91"/>
      <c r="MM39" s="91"/>
      <c r="MN39" s="91"/>
      <c r="MO39" s="91"/>
      <c r="MP39" s="91"/>
      <c r="MQ39" s="91"/>
      <c r="MR39" s="91"/>
      <c r="MS39" s="91"/>
      <c r="MT39" s="91"/>
      <c r="MU39" s="91"/>
      <c r="MV39" s="91"/>
      <c r="MW39" s="91"/>
      <c r="MX39" s="91"/>
      <c r="MY39" s="91"/>
      <c r="MZ39" s="91"/>
      <c r="NA39" s="91"/>
      <c r="NB39" s="91"/>
      <c r="NC39" s="91"/>
      <c r="ND39" s="91"/>
      <c r="NE39" s="91"/>
      <c r="NF39" s="91"/>
      <c r="NG39" s="91"/>
      <c r="NH39" s="91"/>
    </row>
    <row r="40" spans="1:372" s="90" customFormat="1" ht="24.75" customHeight="1" x14ac:dyDescent="0.25">
      <c r="A40" s="108">
        <v>35</v>
      </c>
      <c r="B40" s="193">
        <v>211</v>
      </c>
      <c r="C40" s="51" t="s">
        <v>146</v>
      </c>
      <c r="D40" s="53" t="s">
        <v>147</v>
      </c>
      <c r="E40" s="51" t="s">
        <v>59</v>
      </c>
      <c r="F40" s="53">
        <v>69</v>
      </c>
      <c r="G40" s="51" t="s">
        <v>10</v>
      </c>
      <c r="H40" s="53" t="s">
        <v>27</v>
      </c>
      <c r="I40" s="56">
        <v>56</v>
      </c>
      <c r="J40" s="52">
        <v>60</v>
      </c>
      <c r="K40" s="57">
        <f>SUM(I40:J40)</f>
        <v>116</v>
      </c>
      <c r="L40" s="158">
        <v>0</v>
      </c>
      <c r="M40" s="52">
        <v>0</v>
      </c>
      <c r="N40" s="2">
        <f>SUM(L40:M40)</f>
        <v>0</v>
      </c>
      <c r="O40" s="158">
        <v>0</v>
      </c>
      <c r="P40" s="52">
        <v>0</v>
      </c>
      <c r="Q40" s="148">
        <f>SUM(O40:P40)</f>
        <v>0</v>
      </c>
      <c r="R40" s="158">
        <v>0</v>
      </c>
      <c r="S40" s="52">
        <v>0</v>
      </c>
      <c r="T40" s="61">
        <f>SUM(R40:S40)</f>
        <v>0</v>
      </c>
      <c r="U40" s="158">
        <v>0</v>
      </c>
      <c r="V40" s="52">
        <v>0</v>
      </c>
      <c r="W40" s="72">
        <f>SUM(U40:V40)</f>
        <v>0</v>
      </c>
      <c r="X40" s="58">
        <f>SUM(W40,T40,Q40,N40,K40)</f>
        <v>116</v>
      </c>
      <c r="Y40" s="85"/>
      <c r="Z40" s="85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  <c r="IU40" s="91"/>
      <c r="IV40" s="91"/>
      <c r="IW40" s="91"/>
      <c r="IX40" s="91"/>
      <c r="IY40" s="91"/>
      <c r="IZ40" s="91"/>
      <c r="JA40" s="91"/>
      <c r="JB40" s="91"/>
      <c r="JC40" s="91"/>
      <c r="JD40" s="91"/>
      <c r="JE40" s="91"/>
      <c r="JF40" s="91"/>
      <c r="JG40" s="91"/>
      <c r="JH40" s="91"/>
      <c r="JI40" s="91"/>
      <c r="JJ40" s="91"/>
      <c r="JK40" s="91"/>
      <c r="JL40" s="91"/>
      <c r="JM40" s="91"/>
      <c r="JN40" s="91"/>
      <c r="JO40" s="91"/>
      <c r="JP40" s="91"/>
      <c r="JQ40" s="91"/>
      <c r="JR40" s="91"/>
      <c r="JS40" s="91"/>
      <c r="JT40" s="91"/>
      <c r="JU40" s="91"/>
      <c r="JV40" s="91"/>
      <c r="JW40" s="91"/>
      <c r="JX40" s="91"/>
      <c r="JY40" s="91"/>
      <c r="JZ40" s="91"/>
      <c r="KA40" s="91"/>
      <c r="KB40" s="91"/>
      <c r="KC40" s="91"/>
      <c r="KD40" s="91"/>
      <c r="KE40" s="91"/>
      <c r="KF40" s="91"/>
      <c r="KG40" s="91"/>
      <c r="KH40" s="91"/>
      <c r="KI40" s="91"/>
      <c r="KJ40" s="91"/>
      <c r="KK40" s="91"/>
      <c r="KL40" s="91"/>
      <c r="KM40" s="91"/>
      <c r="KN40" s="91"/>
      <c r="KO40" s="91"/>
      <c r="KP40" s="91"/>
      <c r="KQ40" s="91"/>
      <c r="KR40" s="91"/>
      <c r="KS40" s="91"/>
      <c r="KT40" s="91"/>
      <c r="KU40" s="91"/>
      <c r="KV40" s="91"/>
      <c r="KW40" s="91"/>
      <c r="KX40" s="91"/>
      <c r="KY40" s="91"/>
      <c r="KZ40" s="91"/>
      <c r="LA40" s="91"/>
      <c r="LB40" s="91"/>
      <c r="LC40" s="91"/>
      <c r="LD40" s="91"/>
      <c r="LE40" s="91"/>
      <c r="LF40" s="91"/>
      <c r="LG40" s="91"/>
      <c r="LH40" s="91"/>
      <c r="LI40" s="91"/>
      <c r="LJ40" s="91"/>
      <c r="LK40" s="91"/>
      <c r="LL40" s="91"/>
      <c r="LM40" s="91"/>
      <c r="LN40" s="91"/>
      <c r="LO40" s="91"/>
      <c r="LP40" s="91"/>
      <c r="LQ40" s="91"/>
      <c r="LR40" s="91"/>
      <c r="LS40" s="91"/>
      <c r="LT40" s="91"/>
      <c r="LU40" s="91"/>
      <c r="LV40" s="91"/>
      <c r="LW40" s="91"/>
      <c r="LX40" s="91"/>
      <c r="LY40" s="91"/>
      <c r="LZ40" s="91"/>
      <c r="MA40" s="91"/>
      <c r="MB40" s="91"/>
      <c r="MC40" s="91"/>
      <c r="MD40" s="91"/>
      <c r="ME40" s="91"/>
      <c r="MF40" s="91"/>
      <c r="MG40" s="91"/>
      <c r="MH40" s="91"/>
      <c r="MI40" s="91"/>
      <c r="MJ40" s="91"/>
      <c r="MK40" s="91"/>
      <c r="ML40" s="91"/>
      <c r="MM40" s="91"/>
      <c r="MN40" s="91"/>
      <c r="MO40" s="91"/>
      <c r="MP40" s="91"/>
      <c r="MQ40" s="91"/>
      <c r="MR40" s="91"/>
      <c r="MS40" s="91"/>
      <c r="MT40" s="91"/>
      <c r="MU40" s="91"/>
      <c r="MV40" s="91"/>
      <c r="MW40" s="91"/>
      <c r="MX40" s="91"/>
      <c r="MY40" s="91"/>
      <c r="MZ40" s="91"/>
      <c r="NA40" s="91"/>
      <c r="NB40" s="91"/>
      <c r="NC40" s="91"/>
      <c r="ND40" s="91"/>
      <c r="NE40" s="91"/>
      <c r="NF40" s="91"/>
      <c r="NG40" s="91"/>
      <c r="NH40" s="91"/>
    </row>
    <row r="41" spans="1:372" s="90" customFormat="1" ht="24.75" customHeight="1" x14ac:dyDescent="0.25">
      <c r="A41" s="68">
        <v>35</v>
      </c>
      <c r="B41" s="193">
        <v>221</v>
      </c>
      <c r="C41" s="51" t="s">
        <v>148</v>
      </c>
      <c r="D41" s="53" t="s">
        <v>149</v>
      </c>
      <c r="E41" s="51" t="s">
        <v>28</v>
      </c>
      <c r="F41" s="53">
        <v>69</v>
      </c>
      <c r="G41" s="51" t="s">
        <v>10</v>
      </c>
      <c r="H41" s="53" t="s">
        <v>27</v>
      </c>
      <c r="I41" s="56">
        <v>58</v>
      </c>
      <c r="J41" s="52">
        <v>58</v>
      </c>
      <c r="K41" s="57">
        <f>SUM(I41:J41)</f>
        <v>116</v>
      </c>
      <c r="L41" s="158">
        <v>0</v>
      </c>
      <c r="M41" s="52">
        <v>0</v>
      </c>
      <c r="N41" s="2">
        <f>SUM(L41:M41)</f>
        <v>0</v>
      </c>
      <c r="O41" s="158">
        <v>0</v>
      </c>
      <c r="P41" s="52">
        <v>0</v>
      </c>
      <c r="Q41" s="148">
        <f>SUM(O41:P41)</f>
        <v>0</v>
      </c>
      <c r="R41" s="158">
        <v>0</v>
      </c>
      <c r="S41" s="52">
        <v>0</v>
      </c>
      <c r="T41" s="61">
        <f>SUM(R41:S41)</f>
        <v>0</v>
      </c>
      <c r="U41" s="158">
        <v>0</v>
      </c>
      <c r="V41" s="52">
        <v>0</v>
      </c>
      <c r="W41" s="72">
        <f>SUM(U41:V41)</f>
        <v>0</v>
      </c>
      <c r="X41" s="58">
        <f>SUM(W41,T41,Q41,N41,K41)</f>
        <v>116</v>
      </c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  <c r="IU41" s="91"/>
      <c r="IV41" s="91"/>
      <c r="IW41" s="91"/>
      <c r="IX41" s="91"/>
      <c r="IY41" s="91"/>
      <c r="IZ41" s="91"/>
      <c r="JA41" s="91"/>
      <c r="JB41" s="91"/>
      <c r="JC41" s="91"/>
      <c r="JD41" s="91"/>
      <c r="JE41" s="91"/>
      <c r="JF41" s="91"/>
      <c r="JG41" s="91"/>
      <c r="JH41" s="91"/>
      <c r="JI41" s="91"/>
      <c r="JJ41" s="91"/>
      <c r="JK41" s="91"/>
      <c r="JL41" s="91"/>
      <c r="JM41" s="91"/>
      <c r="JN41" s="91"/>
      <c r="JO41" s="91"/>
      <c r="JP41" s="91"/>
      <c r="JQ41" s="91"/>
      <c r="JR41" s="91"/>
      <c r="JS41" s="91"/>
      <c r="JT41" s="91"/>
      <c r="JU41" s="91"/>
      <c r="JV41" s="91"/>
      <c r="JW41" s="91"/>
      <c r="JX41" s="91"/>
      <c r="JY41" s="91"/>
      <c r="JZ41" s="91"/>
      <c r="KA41" s="91"/>
      <c r="KB41" s="91"/>
      <c r="KC41" s="91"/>
      <c r="KD41" s="91"/>
      <c r="KE41" s="91"/>
      <c r="KF41" s="91"/>
      <c r="KG41" s="91"/>
      <c r="KH41" s="91"/>
      <c r="KI41" s="91"/>
      <c r="KJ41" s="91"/>
      <c r="KK41" s="91"/>
      <c r="KL41" s="91"/>
      <c r="KM41" s="91"/>
      <c r="KN41" s="91"/>
      <c r="KO41" s="91"/>
      <c r="KP41" s="91"/>
      <c r="KQ41" s="91"/>
      <c r="KR41" s="91"/>
      <c r="KS41" s="91"/>
      <c r="KT41" s="91"/>
      <c r="KU41" s="91"/>
      <c r="KV41" s="91"/>
      <c r="KW41" s="91"/>
      <c r="KX41" s="91"/>
      <c r="KY41" s="91"/>
      <c r="KZ41" s="91"/>
      <c r="LA41" s="91"/>
      <c r="LB41" s="91"/>
      <c r="LC41" s="91"/>
      <c r="LD41" s="91"/>
      <c r="LE41" s="91"/>
      <c r="LF41" s="91"/>
      <c r="LG41" s="91"/>
      <c r="LH41" s="91"/>
      <c r="LI41" s="91"/>
      <c r="LJ41" s="91"/>
      <c r="LK41" s="91"/>
      <c r="LL41" s="91"/>
      <c r="LM41" s="91"/>
      <c r="LN41" s="91"/>
      <c r="LO41" s="91"/>
      <c r="LP41" s="91"/>
      <c r="LQ41" s="91"/>
      <c r="LR41" s="91"/>
      <c r="LS41" s="91"/>
      <c r="LT41" s="91"/>
      <c r="LU41" s="91"/>
      <c r="LV41" s="91"/>
      <c r="LW41" s="91"/>
      <c r="LX41" s="91"/>
      <c r="LY41" s="91"/>
      <c r="LZ41" s="91"/>
      <c r="MA41" s="91"/>
      <c r="MB41" s="91"/>
      <c r="MC41" s="91"/>
      <c r="MD41" s="91"/>
      <c r="ME41" s="91"/>
      <c r="MF41" s="91"/>
      <c r="MG41" s="91"/>
      <c r="MH41" s="91"/>
      <c r="MI41" s="91"/>
      <c r="MJ41" s="91"/>
      <c r="MK41" s="91"/>
      <c r="ML41" s="91"/>
      <c r="MM41" s="91"/>
      <c r="MN41" s="91"/>
      <c r="MO41" s="91"/>
      <c r="MP41" s="91"/>
      <c r="MQ41" s="91"/>
      <c r="MR41" s="91"/>
      <c r="MS41" s="91"/>
      <c r="MT41" s="91"/>
      <c r="MU41" s="91"/>
      <c r="MV41" s="91"/>
      <c r="MW41" s="91"/>
      <c r="MX41" s="91"/>
      <c r="MY41" s="91"/>
      <c r="MZ41" s="91"/>
      <c r="NA41" s="91"/>
      <c r="NB41" s="91"/>
      <c r="NC41" s="91"/>
      <c r="ND41" s="91"/>
      <c r="NE41" s="91"/>
      <c r="NF41" s="91"/>
      <c r="NG41" s="91"/>
      <c r="NH41" s="91"/>
    </row>
    <row r="42" spans="1:372" s="90" customFormat="1" ht="24.75" customHeight="1" x14ac:dyDescent="0.25">
      <c r="A42" s="108">
        <v>37</v>
      </c>
      <c r="B42" s="193">
        <v>214</v>
      </c>
      <c r="C42" s="51" t="s">
        <v>150</v>
      </c>
      <c r="D42" s="53" t="s">
        <v>151</v>
      </c>
      <c r="E42" s="51" t="s">
        <v>59</v>
      </c>
      <c r="F42" s="53">
        <v>69</v>
      </c>
      <c r="G42" s="51" t="s">
        <v>10</v>
      </c>
      <c r="H42" s="53" t="s">
        <v>27</v>
      </c>
      <c r="I42" s="56">
        <v>104</v>
      </c>
      <c r="J42" s="52">
        <v>0</v>
      </c>
      <c r="K42" s="57">
        <f>SUM(I42:J42)</f>
        <v>104</v>
      </c>
      <c r="L42" s="158">
        <v>0</v>
      </c>
      <c r="M42" s="52">
        <v>0</v>
      </c>
      <c r="N42" s="2">
        <f>SUM(L42:M42)</f>
        <v>0</v>
      </c>
      <c r="O42" s="158">
        <v>0</v>
      </c>
      <c r="P42" s="52">
        <v>0</v>
      </c>
      <c r="Q42" s="148">
        <f>SUM(O42:P42)</f>
        <v>0</v>
      </c>
      <c r="R42" s="158">
        <v>0</v>
      </c>
      <c r="S42" s="52">
        <v>0</v>
      </c>
      <c r="T42" s="61">
        <f>SUM(R42:S42)</f>
        <v>0</v>
      </c>
      <c r="U42" s="158">
        <v>0</v>
      </c>
      <c r="V42" s="52">
        <v>0</v>
      </c>
      <c r="W42" s="72">
        <f>SUM(U42:V42)</f>
        <v>0</v>
      </c>
      <c r="X42" s="58">
        <f>SUM(W42,T42,Q42,N42,K42)</f>
        <v>104</v>
      </c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  <c r="IU42" s="91"/>
      <c r="IV42" s="91"/>
      <c r="IW42" s="91"/>
      <c r="IX42" s="91"/>
      <c r="IY42" s="91"/>
      <c r="IZ42" s="91"/>
      <c r="JA42" s="91"/>
      <c r="JB42" s="91"/>
      <c r="JC42" s="91"/>
      <c r="JD42" s="91"/>
      <c r="JE42" s="91"/>
      <c r="JF42" s="91"/>
      <c r="JG42" s="91"/>
      <c r="JH42" s="91"/>
      <c r="JI42" s="91"/>
      <c r="JJ42" s="91"/>
      <c r="JK42" s="91"/>
      <c r="JL42" s="91"/>
      <c r="JM42" s="91"/>
      <c r="JN42" s="91"/>
      <c r="JO42" s="91"/>
      <c r="JP42" s="91"/>
      <c r="JQ42" s="91"/>
      <c r="JR42" s="91"/>
      <c r="JS42" s="91"/>
      <c r="JT42" s="91"/>
      <c r="JU42" s="91"/>
      <c r="JV42" s="91"/>
      <c r="JW42" s="91"/>
      <c r="JX42" s="91"/>
      <c r="JY42" s="91"/>
      <c r="JZ42" s="91"/>
      <c r="KA42" s="91"/>
      <c r="KB42" s="91"/>
      <c r="KC42" s="91"/>
      <c r="KD42" s="91"/>
      <c r="KE42" s="91"/>
      <c r="KF42" s="91"/>
      <c r="KG42" s="91"/>
      <c r="KH42" s="91"/>
      <c r="KI42" s="91"/>
      <c r="KJ42" s="91"/>
      <c r="KK42" s="91"/>
      <c r="KL42" s="91"/>
      <c r="KM42" s="91"/>
      <c r="KN42" s="91"/>
      <c r="KO42" s="91"/>
      <c r="KP42" s="91"/>
      <c r="KQ42" s="91"/>
      <c r="KR42" s="91"/>
      <c r="KS42" s="91"/>
      <c r="KT42" s="91"/>
      <c r="KU42" s="91"/>
      <c r="KV42" s="91"/>
      <c r="KW42" s="91"/>
      <c r="KX42" s="91"/>
      <c r="KY42" s="91"/>
      <c r="KZ42" s="91"/>
      <c r="LA42" s="91"/>
      <c r="LB42" s="91"/>
      <c r="LC42" s="91"/>
      <c r="LD42" s="91"/>
      <c r="LE42" s="91"/>
      <c r="LF42" s="91"/>
      <c r="LG42" s="91"/>
      <c r="LH42" s="91"/>
      <c r="LI42" s="91"/>
      <c r="LJ42" s="91"/>
      <c r="LK42" s="91"/>
      <c r="LL42" s="91"/>
      <c r="LM42" s="91"/>
      <c r="LN42" s="91"/>
      <c r="LO42" s="91"/>
      <c r="LP42" s="91"/>
      <c r="LQ42" s="91"/>
      <c r="LR42" s="91"/>
      <c r="LS42" s="91"/>
      <c r="LT42" s="91"/>
      <c r="LU42" s="91"/>
      <c r="LV42" s="91"/>
      <c r="LW42" s="91"/>
      <c r="LX42" s="91"/>
      <c r="LY42" s="91"/>
      <c r="LZ42" s="91"/>
      <c r="MA42" s="91"/>
      <c r="MB42" s="91"/>
      <c r="MC42" s="91"/>
      <c r="MD42" s="91"/>
      <c r="ME42" s="91"/>
      <c r="MF42" s="91"/>
      <c r="MG42" s="91"/>
      <c r="MH42" s="91"/>
      <c r="MI42" s="91"/>
      <c r="MJ42" s="91"/>
      <c r="MK42" s="91"/>
      <c r="ML42" s="91"/>
      <c r="MM42" s="91"/>
      <c r="MN42" s="91"/>
      <c r="MO42" s="91"/>
      <c r="MP42" s="91"/>
      <c r="MQ42" s="91"/>
      <c r="MR42" s="91"/>
      <c r="MS42" s="91"/>
      <c r="MT42" s="91"/>
      <c r="MU42" s="91"/>
      <c r="MV42" s="91"/>
      <c r="MW42" s="91"/>
      <c r="MX42" s="91"/>
      <c r="MY42" s="91"/>
      <c r="MZ42" s="91"/>
      <c r="NA42" s="91"/>
      <c r="NB42" s="91"/>
      <c r="NC42" s="91"/>
      <c r="ND42" s="91"/>
      <c r="NE42" s="91"/>
      <c r="NF42" s="91"/>
      <c r="NG42" s="91"/>
      <c r="NH42" s="91"/>
    </row>
    <row r="43" spans="1:372" ht="23.25" thickBot="1" x14ac:dyDescent="0.3">
      <c r="A43" s="24">
        <v>38</v>
      </c>
      <c r="B43" s="209"/>
      <c r="C43" s="177"/>
      <c r="D43" s="210"/>
      <c r="E43" s="211"/>
      <c r="F43" s="213"/>
      <c r="G43" s="13" t="s">
        <v>10</v>
      </c>
      <c r="H43" s="12" t="s">
        <v>27</v>
      </c>
      <c r="I43" s="29">
        <v>0</v>
      </c>
      <c r="J43" s="39">
        <v>0</v>
      </c>
      <c r="K43" s="74">
        <f t="shared" ref="K43" si="0">SUM(I43:J43)</f>
        <v>0</v>
      </c>
      <c r="L43" s="29">
        <v>0</v>
      </c>
      <c r="M43" s="39">
        <v>0</v>
      </c>
      <c r="N43" s="4">
        <f t="shared" ref="N43" si="1">SUM(L43:M43)</f>
        <v>0</v>
      </c>
      <c r="O43" s="29">
        <v>0</v>
      </c>
      <c r="P43" s="39">
        <v>0</v>
      </c>
      <c r="Q43" s="178">
        <f t="shared" ref="Q43" si="2">SUM(O43:P43)</f>
        <v>0</v>
      </c>
      <c r="R43" s="29">
        <v>0</v>
      </c>
      <c r="S43" s="39">
        <v>0</v>
      </c>
      <c r="T43" s="33">
        <f t="shared" ref="T43" si="3">SUM(R43:S43)</f>
        <v>0</v>
      </c>
      <c r="U43" s="29">
        <v>0</v>
      </c>
      <c r="V43" s="39">
        <v>0</v>
      </c>
      <c r="W43" s="32">
        <f t="shared" ref="W43" si="4">SUM(U43:V43)</f>
        <v>0</v>
      </c>
      <c r="X43" s="20">
        <f t="shared" ref="X43" si="5">SUM(W43,T43,Q43,N43,K43)</f>
        <v>0</v>
      </c>
    </row>
    <row r="44" spans="1:372" x14ac:dyDescent="0.25">
      <c r="C44" s="19"/>
      <c r="D44" s="19"/>
      <c r="U44" s="19"/>
      <c r="V44" s="19"/>
    </row>
    <row r="45" spans="1:372" x14ac:dyDescent="0.25">
      <c r="C45" s="19"/>
      <c r="D45" s="19"/>
    </row>
    <row r="46" spans="1:372" x14ac:dyDescent="0.25">
      <c r="C46" s="19"/>
      <c r="D46" s="19"/>
    </row>
    <row r="47" spans="1:372" x14ac:dyDescent="0.25">
      <c r="C47" s="19"/>
      <c r="D47" s="19"/>
    </row>
    <row r="48" spans="1:372" x14ac:dyDescent="0.25">
      <c r="C48" s="19"/>
      <c r="D48" s="19"/>
    </row>
    <row r="49" spans="3:4" x14ac:dyDescent="0.25">
      <c r="C49" s="19"/>
      <c r="D49" s="19"/>
    </row>
    <row r="50" spans="3:4" x14ac:dyDescent="0.25">
      <c r="C50" s="19"/>
      <c r="D50" s="19"/>
    </row>
    <row r="51" spans="3:4" x14ac:dyDescent="0.25">
      <c r="C51" s="19"/>
      <c r="D51" s="19"/>
    </row>
    <row r="52" spans="3:4" x14ac:dyDescent="0.25">
      <c r="C52" s="19"/>
      <c r="D52" s="19"/>
    </row>
  </sheetData>
  <sheetProtection algorithmName="SHA-512" hashValue="wjVdsA5bFIN9t4qoD+PZVbf7F2PWWEgLfH+5wocSCYor2D8MgP/vJOXCg375ZPKDNR5EztTw6RU3aDS0G5KmyQ==" saltValue="EfFP+QxOztiupeTGblngyQ==" spinCount="100000" sheet="1" objects="1" scenarios="1" selectLockedCells="1" selectUnlockedCells="1"/>
  <sortState ref="A6:X61">
    <sortCondition descending="1" ref="F6:F61"/>
  </sortState>
  <mergeCells count="17">
    <mergeCell ref="A1:X1"/>
    <mergeCell ref="H4:H5"/>
    <mergeCell ref="I4:K4"/>
    <mergeCell ref="L4:N4"/>
    <mergeCell ref="A2:X2"/>
    <mergeCell ref="A4:A5"/>
    <mergeCell ref="C4:C5"/>
    <mergeCell ref="D4:D5"/>
    <mergeCell ref="E4:E5"/>
    <mergeCell ref="G4:G5"/>
    <mergeCell ref="U4:W4"/>
    <mergeCell ref="X4:X5"/>
    <mergeCell ref="O4:Q4"/>
    <mergeCell ref="R4:T4"/>
    <mergeCell ref="F4:F5"/>
    <mergeCell ref="B4:B5"/>
    <mergeCell ref="A3:X3"/>
  </mergeCells>
  <dataValidations count="1">
    <dataValidation type="list" allowBlank="1" showInputMessage="1" showErrorMessage="1" sqref="G23:G43">
      <formula1>"F,M"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59"/>
  <sheetViews>
    <sheetView zoomScale="68" zoomScaleNormal="68" workbookViewId="0">
      <selection activeCell="J51" sqref="J51"/>
    </sheetView>
  </sheetViews>
  <sheetFormatPr baseColWidth="10" defaultRowHeight="15" x14ac:dyDescent="0.25"/>
  <cols>
    <col min="1" max="1" width="9.140625" bestFit="1" customWidth="1"/>
    <col min="2" max="2" width="14.85546875" style="19" bestFit="1" customWidth="1"/>
    <col min="3" max="3" width="24" bestFit="1" customWidth="1"/>
    <col min="4" max="4" width="21.5703125" customWidth="1"/>
    <col min="5" max="5" width="37.42578125" bestFit="1" customWidth="1"/>
    <col min="6" max="6" width="8.7109375" style="19" customWidth="1"/>
    <col min="7" max="7" width="8.85546875" customWidth="1"/>
    <col min="8" max="8" width="8.140625" customWidth="1"/>
    <col min="9" max="14" width="7.7109375" customWidth="1"/>
    <col min="15" max="15" width="10.42578125" bestFit="1" customWidth="1"/>
    <col min="16" max="17" width="7.7109375" customWidth="1"/>
    <col min="18" max="18" width="10.140625" bestFit="1" customWidth="1"/>
    <col min="19" max="23" width="7.7109375" customWidth="1"/>
    <col min="24" max="24" width="14.28515625" customWidth="1"/>
    <col min="25" max="26" width="11.42578125" customWidth="1"/>
  </cols>
  <sheetData>
    <row r="1" spans="1:24" ht="61.5" customHeight="1" x14ac:dyDescent="0.25">
      <c r="A1" s="270" t="s">
        <v>262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</row>
    <row r="2" spans="1:24" s="60" customFormat="1" ht="26.25" customHeight="1" x14ac:dyDescent="0.25">
      <c r="A2" s="280" t="s">
        <v>263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</row>
    <row r="3" spans="1:24" s="98" customFormat="1" ht="45.75" customHeight="1" thickBot="1" x14ac:dyDescent="0.3">
      <c r="A3" s="269" t="s">
        <v>22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39.75" customHeight="1" thickBot="1" x14ac:dyDescent="0.3">
      <c r="A4" s="284" t="s">
        <v>43</v>
      </c>
      <c r="B4" s="284" t="s">
        <v>18</v>
      </c>
      <c r="C4" s="281" t="s">
        <v>0</v>
      </c>
      <c r="D4" s="281" t="s">
        <v>1</v>
      </c>
      <c r="E4" s="281" t="s">
        <v>2</v>
      </c>
      <c r="F4" s="265" t="s">
        <v>17</v>
      </c>
      <c r="G4" s="281" t="s">
        <v>12</v>
      </c>
      <c r="H4" s="271" t="s">
        <v>3</v>
      </c>
      <c r="I4" s="272" t="s">
        <v>4</v>
      </c>
      <c r="J4" s="273"/>
      <c r="K4" s="274"/>
      <c r="L4" s="275" t="s">
        <v>13</v>
      </c>
      <c r="M4" s="276"/>
      <c r="N4" s="264"/>
      <c r="O4" s="277" t="s">
        <v>21</v>
      </c>
      <c r="P4" s="278"/>
      <c r="Q4" s="279"/>
      <c r="R4" s="262" t="s">
        <v>5</v>
      </c>
      <c r="S4" s="263"/>
      <c r="T4" s="264"/>
      <c r="U4" s="275" t="s">
        <v>14</v>
      </c>
      <c r="V4" s="276"/>
      <c r="W4" s="264"/>
      <c r="X4" s="260" t="s">
        <v>19</v>
      </c>
    </row>
    <row r="5" spans="1:24" ht="23.25" thickBot="1" x14ac:dyDescent="0.3">
      <c r="A5" s="294"/>
      <c r="B5" s="294"/>
      <c r="C5" s="298"/>
      <c r="D5" s="298"/>
      <c r="E5" s="298"/>
      <c r="F5" s="296"/>
      <c r="G5" s="298"/>
      <c r="H5" s="296"/>
      <c r="I5" s="217" t="s">
        <v>6</v>
      </c>
      <c r="J5" s="218" t="s">
        <v>7</v>
      </c>
      <c r="K5" s="26" t="s">
        <v>8</v>
      </c>
      <c r="L5" s="37" t="s">
        <v>9</v>
      </c>
      <c r="M5" s="5" t="s">
        <v>7</v>
      </c>
      <c r="N5" s="27" t="s">
        <v>8</v>
      </c>
      <c r="O5" s="37" t="s">
        <v>15</v>
      </c>
      <c r="P5" s="5" t="s">
        <v>16</v>
      </c>
      <c r="Q5" s="62" t="s">
        <v>8</v>
      </c>
      <c r="R5" s="104" t="s">
        <v>6</v>
      </c>
      <c r="S5" s="184" t="s">
        <v>16</v>
      </c>
      <c r="T5" s="64" t="s">
        <v>8</v>
      </c>
      <c r="U5" s="37" t="s">
        <v>6</v>
      </c>
      <c r="V5" s="5" t="s">
        <v>9</v>
      </c>
      <c r="W5" s="27" t="s">
        <v>8</v>
      </c>
      <c r="X5" s="297"/>
    </row>
    <row r="6" spans="1:24" s="19" customFormat="1" ht="22.5" customHeight="1" x14ac:dyDescent="0.25">
      <c r="A6" s="23">
        <v>1</v>
      </c>
      <c r="B6" s="219">
        <v>200</v>
      </c>
      <c r="C6" s="200" t="s">
        <v>50</v>
      </c>
      <c r="D6" s="220" t="s">
        <v>91</v>
      </c>
      <c r="E6" s="200" t="s">
        <v>49</v>
      </c>
      <c r="F6" s="220">
        <v>69</v>
      </c>
      <c r="G6" s="200" t="s">
        <v>11</v>
      </c>
      <c r="H6" s="220" t="s">
        <v>27</v>
      </c>
      <c r="I6" s="202">
        <v>144</v>
      </c>
      <c r="J6" s="1">
        <v>147</v>
      </c>
      <c r="K6" s="44">
        <f>SUM(I6:J6)</f>
        <v>291</v>
      </c>
      <c r="L6" s="31">
        <v>144</v>
      </c>
      <c r="M6" s="22">
        <v>141</v>
      </c>
      <c r="N6" s="164">
        <f>SUM(L6:M6)</f>
        <v>285</v>
      </c>
      <c r="O6" s="31">
        <v>150</v>
      </c>
      <c r="P6" s="22">
        <v>150</v>
      </c>
      <c r="Q6" s="81">
        <f>SUM(O6:P6)</f>
        <v>300</v>
      </c>
      <c r="R6" s="31">
        <v>0</v>
      </c>
      <c r="S6" s="22">
        <v>0</v>
      </c>
      <c r="T6" s="165">
        <f>SUM(R6:S6)</f>
        <v>0</v>
      </c>
      <c r="U6" s="31">
        <v>0</v>
      </c>
      <c r="V6" s="22">
        <v>0</v>
      </c>
      <c r="W6" s="82">
        <f>SUM(U6:V6)</f>
        <v>0</v>
      </c>
      <c r="X6" s="34">
        <f>SUM(W6,T6,Q6,N6,K6)</f>
        <v>876</v>
      </c>
    </row>
    <row r="7" spans="1:24" s="19" customFormat="1" ht="22.5" x14ac:dyDescent="0.25">
      <c r="A7" s="68">
        <v>2</v>
      </c>
      <c r="B7" s="193">
        <v>203</v>
      </c>
      <c r="C7" s="51" t="s">
        <v>41</v>
      </c>
      <c r="D7" s="53" t="s">
        <v>42</v>
      </c>
      <c r="E7" s="51" t="s">
        <v>35</v>
      </c>
      <c r="F7" s="53">
        <v>69</v>
      </c>
      <c r="G7" s="51" t="s">
        <v>11</v>
      </c>
      <c r="H7" s="53" t="s">
        <v>27</v>
      </c>
      <c r="I7" s="56">
        <v>150</v>
      </c>
      <c r="J7" s="52">
        <v>150</v>
      </c>
      <c r="K7" s="57">
        <f>SUM(I7:J7)</f>
        <v>300</v>
      </c>
      <c r="L7" s="50">
        <v>150</v>
      </c>
      <c r="M7" s="48">
        <v>147</v>
      </c>
      <c r="N7" s="161">
        <f>SUM(L7:M7)</f>
        <v>297</v>
      </c>
      <c r="O7" s="50">
        <v>0</v>
      </c>
      <c r="P7" s="48">
        <v>0</v>
      </c>
      <c r="Q7" s="149">
        <f>SUM(O7:P7)</f>
        <v>0</v>
      </c>
      <c r="R7" s="50">
        <v>0</v>
      </c>
      <c r="S7" s="48">
        <v>0</v>
      </c>
      <c r="T7" s="162">
        <f>SUM(R7:S7)</f>
        <v>0</v>
      </c>
      <c r="U7" s="50">
        <v>0</v>
      </c>
      <c r="V7" s="48">
        <v>0</v>
      </c>
      <c r="W7" s="72">
        <f>SUM(U7:V7)</f>
        <v>0</v>
      </c>
      <c r="X7" s="83">
        <f>SUM(W7,T7,Q7,N7,K7)</f>
        <v>597</v>
      </c>
    </row>
    <row r="8" spans="1:24" s="19" customFormat="1" ht="23.25" thickBot="1" x14ac:dyDescent="0.3">
      <c r="A8" s="24">
        <v>5</v>
      </c>
      <c r="B8" s="173"/>
      <c r="C8" s="174"/>
      <c r="D8" s="192"/>
      <c r="E8" s="3"/>
      <c r="F8" s="21"/>
      <c r="G8" s="13" t="s">
        <v>11</v>
      </c>
      <c r="H8" s="12" t="s">
        <v>27</v>
      </c>
      <c r="I8" s="29">
        <v>0</v>
      </c>
      <c r="J8" s="39">
        <v>0</v>
      </c>
      <c r="K8" s="74">
        <f>SUM(I8:J8)</f>
        <v>0</v>
      </c>
      <c r="L8" s="29">
        <v>0</v>
      </c>
      <c r="M8" s="39">
        <v>0</v>
      </c>
      <c r="N8" s="175">
        <f>SUM(L8:M8)</f>
        <v>0</v>
      </c>
      <c r="O8" s="29">
        <v>0</v>
      </c>
      <c r="P8" s="39">
        <v>0</v>
      </c>
      <c r="Q8" s="11">
        <f>SUM(O8:P8)</f>
        <v>0</v>
      </c>
      <c r="R8" s="29">
        <v>0</v>
      </c>
      <c r="S8" s="39">
        <v>0</v>
      </c>
      <c r="T8" s="176">
        <f>SUM(R8:S8)</f>
        <v>0</v>
      </c>
      <c r="U8" s="29">
        <v>0</v>
      </c>
      <c r="V8" s="39">
        <v>0</v>
      </c>
      <c r="W8" s="32">
        <f>SUM(U8:V8)</f>
        <v>0</v>
      </c>
      <c r="X8" s="84">
        <f>SUM(W8,T8,Q8,N8,K8)</f>
        <v>0</v>
      </c>
    </row>
    <row r="9" spans="1:24" x14ac:dyDescent="0.25">
      <c r="A9" s="19"/>
      <c r="E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4" x14ac:dyDescent="0.25">
      <c r="A10" s="19"/>
      <c r="E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4" x14ac:dyDescent="0.25">
      <c r="A11" s="19"/>
      <c r="E11" s="19"/>
      <c r="G11" s="19"/>
      <c r="H11" s="19"/>
      <c r="I11" s="19"/>
      <c r="J11" s="19"/>
      <c r="K11" s="19"/>
    </row>
    <row r="12" spans="1:24" x14ac:dyDescent="0.25">
      <c r="A12" s="19"/>
      <c r="E12" s="19"/>
      <c r="G12" s="19"/>
      <c r="H12" s="19"/>
      <c r="I12" s="19"/>
      <c r="J12" s="19"/>
      <c r="K12" s="19"/>
    </row>
    <row r="13" spans="1:24" x14ac:dyDescent="0.25">
      <c r="A13" s="19"/>
    </row>
    <row r="17" spans="8:9" x14ac:dyDescent="0.25">
      <c r="H17" s="19"/>
      <c r="I17" s="19"/>
    </row>
    <row r="18" spans="8:9" x14ac:dyDescent="0.25">
      <c r="H18" s="19"/>
      <c r="I18" s="19"/>
    </row>
    <row r="58" spans="20:20" x14ac:dyDescent="0.25">
      <c r="T58" s="19"/>
    </row>
    <row r="59" spans="20:20" x14ac:dyDescent="0.25">
      <c r="T59" s="19"/>
    </row>
  </sheetData>
  <sheetProtection algorithmName="SHA-512" hashValue="vWTkN4SaYLzXxLOQzGRskn6jlEnNomwz6a6KdXbmBEGoSfNXBu+CMq++K3cNsA4cLG07R8RYtKNmqHsQWLuBRw==" saltValue="32XGA5b7BU3NqXjvtZam4A==" spinCount="100000" sheet="1" objects="1" scenarios="1" selectLockedCells="1" selectUnlockedCells="1"/>
  <sortState ref="A6:X10">
    <sortCondition descending="1" ref="X6:X10"/>
  </sortState>
  <mergeCells count="17">
    <mergeCell ref="A1:X1"/>
    <mergeCell ref="X4:X5"/>
    <mergeCell ref="A2:X2"/>
    <mergeCell ref="A4:A5"/>
    <mergeCell ref="C4:C5"/>
    <mergeCell ref="D4:D5"/>
    <mergeCell ref="E4:E5"/>
    <mergeCell ref="G4:G5"/>
    <mergeCell ref="H4:H5"/>
    <mergeCell ref="I4:K4"/>
    <mergeCell ref="L4:N4"/>
    <mergeCell ref="O4:Q4"/>
    <mergeCell ref="R4:T4"/>
    <mergeCell ref="U4:W4"/>
    <mergeCell ref="F4:F5"/>
    <mergeCell ref="B4:B5"/>
    <mergeCell ref="A3:X3"/>
  </mergeCells>
  <dataValidations count="1">
    <dataValidation type="list" allowBlank="1" showInputMessage="1" showErrorMessage="1" sqref="H6:H8">
      <formula1>Catégories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AL56"/>
  <sheetViews>
    <sheetView zoomScale="65" zoomScaleNormal="65" workbookViewId="0">
      <selection activeCell="I96" sqref="I96"/>
    </sheetView>
  </sheetViews>
  <sheetFormatPr baseColWidth="10" defaultRowHeight="15" x14ac:dyDescent="0.25"/>
  <cols>
    <col min="1" max="1" width="9.42578125" bestFit="1" customWidth="1"/>
    <col min="2" max="2" width="14.85546875" style="19" bestFit="1" customWidth="1"/>
    <col min="3" max="3" width="27.7109375" bestFit="1" customWidth="1"/>
    <col min="4" max="4" width="21.5703125" customWidth="1"/>
    <col min="5" max="5" width="41.5703125" bestFit="1" customWidth="1"/>
    <col min="6" max="6" width="8.7109375" style="19" customWidth="1"/>
    <col min="7" max="7" width="8.85546875" customWidth="1"/>
    <col min="8" max="8" width="8" customWidth="1"/>
    <col min="9" max="14" width="7.7109375" customWidth="1"/>
    <col min="15" max="15" width="10.140625" bestFit="1" customWidth="1"/>
    <col min="16" max="17" width="7.7109375" customWidth="1"/>
    <col min="18" max="18" width="10.140625" bestFit="1" customWidth="1"/>
    <col min="19" max="23" width="7.7109375" customWidth="1"/>
    <col min="24" max="24" width="14.28515625" customWidth="1"/>
    <col min="25" max="29" width="11.42578125" customWidth="1"/>
  </cols>
  <sheetData>
    <row r="1" spans="1:38" ht="61.5" customHeight="1" x14ac:dyDescent="0.25">
      <c r="A1" s="270" t="s">
        <v>262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</row>
    <row r="2" spans="1:38" s="60" customFormat="1" ht="26.25" customHeight="1" x14ac:dyDescent="0.25">
      <c r="A2" s="280" t="s">
        <v>263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</row>
    <row r="3" spans="1:38" s="98" customFormat="1" ht="45.75" customHeight="1" thickBot="1" x14ac:dyDescent="0.3">
      <c r="A3" s="269" t="s">
        <v>22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38" ht="39.75" customHeight="1" thickBot="1" x14ac:dyDescent="0.3">
      <c r="A4" s="284" t="s">
        <v>43</v>
      </c>
      <c r="B4" s="284" t="s">
        <v>18</v>
      </c>
      <c r="C4" s="281" t="s">
        <v>0</v>
      </c>
      <c r="D4" s="281" t="s">
        <v>1</v>
      </c>
      <c r="E4" s="281" t="s">
        <v>2</v>
      </c>
      <c r="F4" s="281" t="s">
        <v>17</v>
      </c>
      <c r="G4" s="281" t="s">
        <v>12</v>
      </c>
      <c r="H4" s="281" t="s">
        <v>3</v>
      </c>
      <c r="I4" s="289" t="s">
        <v>4</v>
      </c>
      <c r="J4" s="290"/>
      <c r="K4" s="293"/>
      <c r="L4" s="275" t="s">
        <v>13</v>
      </c>
      <c r="M4" s="276"/>
      <c r="N4" s="264"/>
      <c r="O4" s="277" t="s">
        <v>21</v>
      </c>
      <c r="P4" s="278"/>
      <c r="Q4" s="279"/>
      <c r="R4" s="262" t="s">
        <v>5</v>
      </c>
      <c r="S4" s="263"/>
      <c r="T4" s="264"/>
      <c r="U4" s="275" t="s">
        <v>14</v>
      </c>
      <c r="V4" s="276"/>
      <c r="W4" s="264"/>
      <c r="X4" s="260" t="s">
        <v>19</v>
      </c>
    </row>
    <row r="5" spans="1:38" ht="23.25" customHeight="1" thickBot="1" x14ac:dyDescent="0.3">
      <c r="A5" s="285"/>
      <c r="B5" s="285"/>
      <c r="C5" s="299"/>
      <c r="D5" s="299"/>
      <c r="E5" s="299"/>
      <c r="F5" s="299"/>
      <c r="G5" s="299"/>
      <c r="H5" s="300"/>
      <c r="I5" s="104" t="s">
        <v>6</v>
      </c>
      <c r="J5" s="184" t="s">
        <v>7</v>
      </c>
      <c r="K5" s="113" t="s">
        <v>8</v>
      </c>
      <c r="L5" s="36" t="s">
        <v>9</v>
      </c>
      <c r="M5" s="9" t="s">
        <v>7</v>
      </c>
      <c r="N5" s="27" t="s">
        <v>8</v>
      </c>
      <c r="O5" s="37" t="s">
        <v>15</v>
      </c>
      <c r="P5" s="5" t="s">
        <v>16</v>
      </c>
      <c r="Q5" s="62" t="s">
        <v>8</v>
      </c>
      <c r="R5" s="104" t="s">
        <v>6</v>
      </c>
      <c r="S5" s="184" t="s">
        <v>16</v>
      </c>
      <c r="T5" s="64" t="s">
        <v>8</v>
      </c>
      <c r="U5" s="37" t="s">
        <v>6</v>
      </c>
      <c r="V5" s="5" t="s">
        <v>9</v>
      </c>
      <c r="W5" s="27" t="s">
        <v>8</v>
      </c>
      <c r="X5" s="288"/>
      <c r="AE5" s="19"/>
      <c r="AF5" s="19"/>
      <c r="AG5" s="19"/>
      <c r="AH5" s="19"/>
      <c r="AI5" s="19"/>
      <c r="AJ5" s="19"/>
      <c r="AK5" s="19"/>
      <c r="AL5" s="19"/>
    </row>
    <row r="6" spans="1:38" s="19" customFormat="1" ht="23.25" customHeight="1" x14ac:dyDescent="0.25">
      <c r="A6" s="108">
        <v>1</v>
      </c>
      <c r="B6" s="214">
        <v>311</v>
      </c>
      <c r="C6" s="190" t="s">
        <v>47</v>
      </c>
      <c r="D6" s="215" t="s">
        <v>48</v>
      </c>
      <c r="E6" s="190" t="s">
        <v>49</v>
      </c>
      <c r="F6" s="215">
        <v>69</v>
      </c>
      <c r="G6" s="190" t="s">
        <v>10</v>
      </c>
      <c r="H6" s="215" t="s">
        <v>33</v>
      </c>
      <c r="I6" s="216">
        <v>141</v>
      </c>
      <c r="J6" s="207">
        <v>147</v>
      </c>
      <c r="K6" s="145">
        <f>SUM(I6:J6)</f>
        <v>288</v>
      </c>
      <c r="L6" s="94">
        <v>141</v>
      </c>
      <c r="M6" s="144">
        <v>144</v>
      </c>
      <c r="N6" s="140">
        <f>SUM(L6:M6)</f>
        <v>285</v>
      </c>
      <c r="O6" s="94">
        <v>144</v>
      </c>
      <c r="P6" s="144">
        <v>138</v>
      </c>
      <c r="Q6" s="81">
        <f>SUM(O6:P6)</f>
        <v>282</v>
      </c>
      <c r="R6" s="94">
        <v>0</v>
      </c>
      <c r="S6" s="144">
        <v>0</v>
      </c>
      <c r="T6" s="46">
        <f>SUM(R6:S6)</f>
        <v>0</v>
      </c>
      <c r="U6" s="94">
        <v>0</v>
      </c>
      <c r="V6" s="144">
        <v>0</v>
      </c>
      <c r="W6" s="38">
        <f>SUM(U6:V6)</f>
        <v>0</v>
      </c>
      <c r="X6" s="34">
        <f>SUM(W6,T6,Q6,N6,K6)</f>
        <v>855</v>
      </c>
    </row>
    <row r="7" spans="1:38" s="19" customFormat="1" ht="23.25" customHeight="1" x14ac:dyDescent="0.25">
      <c r="A7" s="68">
        <v>2</v>
      </c>
      <c r="B7" s="193">
        <v>318</v>
      </c>
      <c r="C7" s="51" t="s">
        <v>50</v>
      </c>
      <c r="D7" s="53" t="s">
        <v>51</v>
      </c>
      <c r="E7" s="51" t="s">
        <v>49</v>
      </c>
      <c r="F7" s="53">
        <v>69</v>
      </c>
      <c r="G7" s="51" t="s">
        <v>10</v>
      </c>
      <c r="H7" s="53" t="s">
        <v>33</v>
      </c>
      <c r="I7" s="56">
        <v>150</v>
      </c>
      <c r="J7" s="52">
        <v>135</v>
      </c>
      <c r="K7" s="131">
        <f>SUM(I7:J7)</f>
        <v>285</v>
      </c>
      <c r="L7" s="95">
        <v>138</v>
      </c>
      <c r="M7" s="65">
        <v>120</v>
      </c>
      <c r="N7" s="2">
        <f>SUM(L7:M7)</f>
        <v>258</v>
      </c>
      <c r="O7" s="95">
        <v>138</v>
      </c>
      <c r="P7" s="65">
        <v>120</v>
      </c>
      <c r="Q7" s="133">
        <f>SUM(O7:P7)</f>
        <v>258</v>
      </c>
      <c r="R7" s="95">
        <v>0</v>
      </c>
      <c r="S7" s="65">
        <v>0</v>
      </c>
      <c r="T7" s="61">
        <f>SUM(R7:S7)</f>
        <v>0</v>
      </c>
      <c r="U7" s="95">
        <v>0</v>
      </c>
      <c r="V7" s="65">
        <v>0</v>
      </c>
      <c r="W7" s="134">
        <f>SUM(U7:V7)</f>
        <v>0</v>
      </c>
      <c r="X7" s="126">
        <f>SUM(W7,T7,Q7,N7,K7)</f>
        <v>801</v>
      </c>
    </row>
    <row r="8" spans="1:38" s="19" customFormat="1" ht="23.25" customHeight="1" x14ac:dyDescent="0.25">
      <c r="A8" s="68">
        <v>3</v>
      </c>
      <c r="B8" s="193">
        <v>300</v>
      </c>
      <c r="C8" s="51" t="s">
        <v>68</v>
      </c>
      <c r="D8" s="53" t="s">
        <v>65</v>
      </c>
      <c r="E8" s="51" t="s">
        <v>49</v>
      </c>
      <c r="F8" s="53">
        <v>69</v>
      </c>
      <c r="G8" s="51" t="s">
        <v>10</v>
      </c>
      <c r="H8" s="53" t="s">
        <v>33</v>
      </c>
      <c r="I8" s="56">
        <v>129</v>
      </c>
      <c r="J8" s="52">
        <v>112</v>
      </c>
      <c r="K8" s="106">
        <f>SUM(I8:J8)</f>
        <v>241</v>
      </c>
      <c r="L8" s="95">
        <v>120</v>
      </c>
      <c r="M8" s="65">
        <v>135</v>
      </c>
      <c r="N8" s="2">
        <f>SUM(L8:M8)</f>
        <v>255</v>
      </c>
      <c r="O8" s="95">
        <v>129</v>
      </c>
      <c r="P8" s="65">
        <v>135</v>
      </c>
      <c r="Q8" s="166">
        <f>SUM(O8:P8)</f>
        <v>264</v>
      </c>
      <c r="R8" s="95">
        <v>0</v>
      </c>
      <c r="S8" s="65">
        <v>0</v>
      </c>
      <c r="T8" s="61">
        <f>SUM(R8:S8)</f>
        <v>0</v>
      </c>
      <c r="U8" s="95">
        <v>0</v>
      </c>
      <c r="V8" s="65">
        <v>0</v>
      </c>
      <c r="W8" s="107">
        <f>SUM(U8:V8)</f>
        <v>0</v>
      </c>
      <c r="X8" s="83">
        <f>SUM(W8,T8,Q8,N8,K8)</f>
        <v>760</v>
      </c>
    </row>
    <row r="9" spans="1:38" s="19" customFormat="1" ht="23.25" customHeight="1" x14ac:dyDescent="0.25">
      <c r="A9" s="68">
        <v>4</v>
      </c>
      <c r="B9" s="193">
        <v>310</v>
      </c>
      <c r="C9" s="51" t="s">
        <v>60</v>
      </c>
      <c r="D9" s="53" t="s">
        <v>61</v>
      </c>
      <c r="E9" s="51" t="s">
        <v>28</v>
      </c>
      <c r="F9" s="53">
        <v>69</v>
      </c>
      <c r="G9" s="51" t="s">
        <v>10</v>
      </c>
      <c r="H9" s="53" t="s">
        <v>33</v>
      </c>
      <c r="I9" s="56">
        <v>132</v>
      </c>
      <c r="J9" s="52">
        <v>126</v>
      </c>
      <c r="K9" s="145">
        <f>SUM(I9:J9)</f>
        <v>258</v>
      </c>
      <c r="L9" s="95">
        <v>123</v>
      </c>
      <c r="M9" s="65">
        <v>132</v>
      </c>
      <c r="N9" s="2">
        <f>SUM(L9:M9)</f>
        <v>255</v>
      </c>
      <c r="O9" s="95">
        <v>94</v>
      </c>
      <c r="P9" s="65">
        <v>144</v>
      </c>
      <c r="Q9" s="166">
        <f>SUM(O9:P9)</f>
        <v>238</v>
      </c>
      <c r="R9" s="95">
        <v>0</v>
      </c>
      <c r="S9" s="65">
        <v>0</v>
      </c>
      <c r="T9" s="61">
        <f>SUM(R9:S9)</f>
        <v>0</v>
      </c>
      <c r="U9" s="95">
        <v>0</v>
      </c>
      <c r="V9" s="65">
        <v>0</v>
      </c>
      <c r="W9" s="107">
        <f>SUM(U9:V9)</f>
        <v>0</v>
      </c>
      <c r="X9" s="126">
        <f>SUM(W9,T9,Q9,N9,K9)</f>
        <v>751</v>
      </c>
    </row>
    <row r="10" spans="1:38" s="19" customFormat="1" ht="23.25" customHeight="1" x14ac:dyDescent="0.25">
      <c r="A10" s="68">
        <v>4</v>
      </c>
      <c r="B10" s="193">
        <v>316</v>
      </c>
      <c r="C10" s="51" t="s">
        <v>57</v>
      </c>
      <c r="D10" s="53" t="s">
        <v>58</v>
      </c>
      <c r="E10" s="51" t="s">
        <v>59</v>
      </c>
      <c r="F10" s="53">
        <v>69</v>
      </c>
      <c r="G10" s="51" t="s">
        <v>10</v>
      </c>
      <c r="H10" s="53" t="s">
        <v>33</v>
      </c>
      <c r="I10" s="56">
        <v>123</v>
      </c>
      <c r="J10" s="52">
        <v>144</v>
      </c>
      <c r="K10" s="145">
        <f>SUM(I10:J10)</f>
        <v>267</v>
      </c>
      <c r="L10" s="95">
        <v>132</v>
      </c>
      <c r="M10" s="65">
        <v>112</v>
      </c>
      <c r="N10" s="2">
        <f>SUM(L10:M10)</f>
        <v>244</v>
      </c>
      <c r="O10" s="95">
        <v>126</v>
      </c>
      <c r="P10" s="65">
        <v>114</v>
      </c>
      <c r="Q10" s="166">
        <f>SUM(O10:P10)</f>
        <v>240</v>
      </c>
      <c r="R10" s="95">
        <v>0</v>
      </c>
      <c r="S10" s="65">
        <v>0</v>
      </c>
      <c r="T10" s="61">
        <f>SUM(R10:S10)</f>
        <v>0</v>
      </c>
      <c r="U10" s="95">
        <v>0</v>
      </c>
      <c r="V10" s="65">
        <v>0</v>
      </c>
      <c r="W10" s="107">
        <f>SUM(U10:V10)</f>
        <v>0</v>
      </c>
      <c r="X10" s="83">
        <f>SUM(W10,T10,Q10,N10,K10)</f>
        <v>751</v>
      </c>
    </row>
    <row r="11" spans="1:38" s="19" customFormat="1" ht="25.5" customHeight="1" x14ac:dyDescent="0.25">
      <c r="A11" s="68">
        <v>6</v>
      </c>
      <c r="B11" s="193">
        <v>301</v>
      </c>
      <c r="C11" s="51" t="s">
        <v>52</v>
      </c>
      <c r="D11" s="53" t="s">
        <v>53</v>
      </c>
      <c r="E11" s="51" t="s">
        <v>28</v>
      </c>
      <c r="F11" s="53">
        <v>69</v>
      </c>
      <c r="G11" s="51" t="s">
        <v>10</v>
      </c>
      <c r="H11" s="53" t="s">
        <v>33</v>
      </c>
      <c r="I11" s="56">
        <v>135</v>
      </c>
      <c r="J11" s="52">
        <v>141</v>
      </c>
      <c r="K11" s="145">
        <f>SUM(I11:J11)</f>
        <v>276</v>
      </c>
      <c r="L11" s="95">
        <v>129</v>
      </c>
      <c r="M11" s="65">
        <v>116</v>
      </c>
      <c r="N11" s="2">
        <f>SUM(L11:M11)</f>
        <v>245</v>
      </c>
      <c r="O11" s="95">
        <v>120</v>
      </c>
      <c r="P11" s="65">
        <v>104</v>
      </c>
      <c r="Q11" s="166">
        <f>SUM(O11:P11)</f>
        <v>224</v>
      </c>
      <c r="R11" s="95">
        <v>0</v>
      </c>
      <c r="S11" s="65">
        <v>0</v>
      </c>
      <c r="T11" s="61">
        <f>SUM(R11:S11)</f>
        <v>0</v>
      </c>
      <c r="U11" s="95">
        <v>0</v>
      </c>
      <c r="V11" s="65">
        <v>0</v>
      </c>
      <c r="W11" s="107">
        <f>SUM(U11:V11)</f>
        <v>0</v>
      </c>
      <c r="X11" s="83">
        <f>SUM(W11,T11,Q11,N11,K11)</f>
        <v>745</v>
      </c>
    </row>
    <row r="12" spans="1:38" s="19" customFormat="1" ht="21" customHeight="1" x14ac:dyDescent="0.25">
      <c r="A12" s="68">
        <v>7</v>
      </c>
      <c r="B12" s="193">
        <v>317</v>
      </c>
      <c r="C12" s="51" t="s">
        <v>66</v>
      </c>
      <c r="D12" s="53" t="s">
        <v>67</v>
      </c>
      <c r="E12" s="51" t="s">
        <v>28</v>
      </c>
      <c r="F12" s="53">
        <v>69</v>
      </c>
      <c r="G12" s="51" t="s">
        <v>10</v>
      </c>
      <c r="H12" s="53" t="s">
        <v>33</v>
      </c>
      <c r="I12" s="56">
        <v>126</v>
      </c>
      <c r="J12" s="52">
        <v>118</v>
      </c>
      <c r="K12" s="145">
        <f>SUM(I12:J12)</f>
        <v>244</v>
      </c>
      <c r="L12" s="95">
        <v>112</v>
      </c>
      <c r="M12" s="65">
        <v>118</v>
      </c>
      <c r="N12" s="2">
        <f>SUM(L12:M12)</f>
        <v>230</v>
      </c>
      <c r="O12" s="95">
        <v>118</v>
      </c>
      <c r="P12" s="65">
        <v>116</v>
      </c>
      <c r="Q12" s="166">
        <f>SUM(O12:P12)</f>
        <v>234</v>
      </c>
      <c r="R12" s="95">
        <v>0</v>
      </c>
      <c r="S12" s="65">
        <v>0</v>
      </c>
      <c r="T12" s="61">
        <f>SUM(R12:S12)</f>
        <v>0</v>
      </c>
      <c r="U12" s="95">
        <v>0</v>
      </c>
      <c r="V12" s="65">
        <v>0</v>
      </c>
      <c r="W12" s="107">
        <f>SUM(U12:V12)</f>
        <v>0</v>
      </c>
      <c r="X12" s="83">
        <f>SUM(W12,T12,Q12,N12,K12)</f>
        <v>708</v>
      </c>
    </row>
    <row r="13" spans="1:38" s="19" customFormat="1" ht="22.5" customHeight="1" x14ac:dyDescent="0.25">
      <c r="A13" s="68">
        <v>8</v>
      </c>
      <c r="B13" s="193">
        <v>308</v>
      </c>
      <c r="C13" s="51" t="s">
        <v>83</v>
      </c>
      <c r="D13" s="53" t="s">
        <v>84</v>
      </c>
      <c r="E13" s="51" t="s">
        <v>28</v>
      </c>
      <c r="F13" s="53">
        <v>69</v>
      </c>
      <c r="G13" s="51" t="s">
        <v>10</v>
      </c>
      <c r="H13" s="53" t="s">
        <v>33</v>
      </c>
      <c r="I13" s="56">
        <v>106</v>
      </c>
      <c r="J13" s="52">
        <v>106</v>
      </c>
      <c r="K13" s="145">
        <f>SUM(I13:J13)</f>
        <v>212</v>
      </c>
      <c r="L13" s="95">
        <v>102</v>
      </c>
      <c r="M13" s="65">
        <v>106</v>
      </c>
      <c r="N13" s="2">
        <f>SUM(L13:M13)</f>
        <v>208</v>
      </c>
      <c r="O13" s="95">
        <v>100</v>
      </c>
      <c r="P13" s="65">
        <v>100</v>
      </c>
      <c r="Q13" s="166">
        <f>SUM(O13:P13)</f>
        <v>200</v>
      </c>
      <c r="R13" s="95">
        <v>0</v>
      </c>
      <c r="S13" s="65">
        <v>0</v>
      </c>
      <c r="T13" s="61">
        <f>SUM(R13:S13)</f>
        <v>0</v>
      </c>
      <c r="U13" s="95">
        <v>0</v>
      </c>
      <c r="V13" s="65">
        <v>0</v>
      </c>
      <c r="W13" s="107">
        <f>SUM(U13:V13)</f>
        <v>0</v>
      </c>
      <c r="X13" s="83">
        <f>SUM(W13,T13,Q13,N13,K13)</f>
        <v>620</v>
      </c>
    </row>
    <row r="14" spans="1:38" s="19" customFormat="1" ht="22.5" customHeight="1" x14ac:dyDescent="0.25">
      <c r="A14" s="68">
        <v>9</v>
      </c>
      <c r="B14" s="193">
        <v>306</v>
      </c>
      <c r="C14" s="51" t="s">
        <v>45</v>
      </c>
      <c r="D14" s="53" t="s">
        <v>46</v>
      </c>
      <c r="E14" s="51" t="s">
        <v>35</v>
      </c>
      <c r="F14" s="53">
        <v>69</v>
      </c>
      <c r="G14" s="51" t="s">
        <v>10</v>
      </c>
      <c r="H14" s="53" t="s">
        <v>33</v>
      </c>
      <c r="I14" s="56">
        <v>147</v>
      </c>
      <c r="J14" s="52">
        <v>150</v>
      </c>
      <c r="K14" s="145">
        <f>SUM(I14:J14)</f>
        <v>297</v>
      </c>
      <c r="L14" s="95">
        <v>147</v>
      </c>
      <c r="M14" s="65">
        <v>102</v>
      </c>
      <c r="N14" s="2">
        <f>SUM(L14:M14)</f>
        <v>249</v>
      </c>
      <c r="O14" s="95">
        <v>132</v>
      </c>
      <c r="P14" s="65">
        <v>123</v>
      </c>
      <c r="Q14" s="259">
        <v>0</v>
      </c>
      <c r="R14" s="95">
        <v>0</v>
      </c>
      <c r="S14" s="65">
        <v>0</v>
      </c>
      <c r="T14" s="61">
        <f>SUM(R14:S14)</f>
        <v>0</v>
      </c>
      <c r="U14" s="95">
        <v>0</v>
      </c>
      <c r="V14" s="65">
        <v>0</v>
      </c>
      <c r="W14" s="107">
        <f>SUM(U14:V14)</f>
        <v>0</v>
      </c>
      <c r="X14" s="83">
        <f>SUM(W14,T14,Q14,N14,K14)</f>
        <v>546</v>
      </c>
    </row>
    <row r="15" spans="1:38" s="19" customFormat="1" ht="22.5" x14ac:dyDescent="0.25">
      <c r="A15" s="68">
        <v>10</v>
      </c>
      <c r="B15" s="234">
        <v>338</v>
      </c>
      <c r="C15" s="70" t="s">
        <v>202</v>
      </c>
      <c r="D15" s="77" t="s">
        <v>203</v>
      </c>
      <c r="E15" s="70" t="s">
        <v>49</v>
      </c>
      <c r="F15" s="55">
        <v>69</v>
      </c>
      <c r="G15" s="49" t="s">
        <v>10</v>
      </c>
      <c r="H15" s="78" t="s">
        <v>33</v>
      </c>
      <c r="I15" s="95">
        <v>0</v>
      </c>
      <c r="J15" s="65">
        <v>0</v>
      </c>
      <c r="K15" s="145">
        <f>SUM(I15:J15)</f>
        <v>0</v>
      </c>
      <c r="L15" s="95">
        <v>110</v>
      </c>
      <c r="M15" s="65">
        <v>104</v>
      </c>
      <c r="N15" s="2">
        <f>SUM(L15:M15)</f>
        <v>214</v>
      </c>
      <c r="O15" s="95">
        <v>147</v>
      </c>
      <c r="P15" s="65">
        <v>147</v>
      </c>
      <c r="Q15" s="166">
        <f>SUM(O15:P15)</f>
        <v>294</v>
      </c>
      <c r="R15" s="95">
        <v>0</v>
      </c>
      <c r="S15" s="65">
        <v>0</v>
      </c>
      <c r="T15" s="61">
        <f>SUM(R15:S15)</f>
        <v>0</v>
      </c>
      <c r="U15" s="95">
        <v>0</v>
      </c>
      <c r="V15" s="65">
        <v>0</v>
      </c>
      <c r="W15" s="107">
        <f>SUM(U15:V15)</f>
        <v>0</v>
      </c>
      <c r="X15" s="83">
        <f>SUM(W15,T15,Q15,N15,K15)</f>
        <v>508</v>
      </c>
    </row>
    <row r="16" spans="1:38" s="19" customFormat="1" ht="22.5" customHeight="1" x14ac:dyDescent="0.25">
      <c r="A16" s="68">
        <v>11</v>
      </c>
      <c r="B16" s="234">
        <v>337</v>
      </c>
      <c r="C16" s="70" t="s">
        <v>193</v>
      </c>
      <c r="D16" s="77" t="s">
        <v>194</v>
      </c>
      <c r="E16" s="70" t="s">
        <v>49</v>
      </c>
      <c r="F16" s="55">
        <v>69</v>
      </c>
      <c r="G16" s="49" t="s">
        <v>10</v>
      </c>
      <c r="H16" s="78" t="s">
        <v>33</v>
      </c>
      <c r="I16" s="95">
        <v>0</v>
      </c>
      <c r="J16" s="65">
        <v>0</v>
      </c>
      <c r="K16" s="145">
        <f>SUM(I16:J16)</f>
        <v>0</v>
      </c>
      <c r="L16" s="95">
        <v>108</v>
      </c>
      <c r="M16" s="65">
        <v>129</v>
      </c>
      <c r="N16" s="2">
        <f>SUM(L16:M16)</f>
        <v>237</v>
      </c>
      <c r="O16" s="95">
        <v>123</v>
      </c>
      <c r="P16" s="65">
        <v>141</v>
      </c>
      <c r="Q16" s="166">
        <f>SUM(O16:P16)</f>
        <v>264</v>
      </c>
      <c r="R16" s="95">
        <v>0</v>
      </c>
      <c r="S16" s="65">
        <v>0</v>
      </c>
      <c r="T16" s="61">
        <f>SUM(R16:S16)</f>
        <v>0</v>
      </c>
      <c r="U16" s="95">
        <v>0</v>
      </c>
      <c r="V16" s="65">
        <v>0</v>
      </c>
      <c r="W16" s="107">
        <f>SUM(U16:V16)</f>
        <v>0</v>
      </c>
      <c r="X16" s="83">
        <f>SUM(W16,T16,Q16,N16,K16)</f>
        <v>501</v>
      </c>
    </row>
    <row r="17" spans="1:38" ht="21" customHeight="1" x14ac:dyDescent="0.25">
      <c r="A17" s="68">
        <v>12</v>
      </c>
      <c r="B17" s="193">
        <v>307</v>
      </c>
      <c r="C17" s="51" t="s">
        <v>69</v>
      </c>
      <c r="D17" s="53" t="s">
        <v>70</v>
      </c>
      <c r="E17" s="51" t="s">
        <v>28</v>
      </c>
      <c r="F17" s="53">
        <v>69</v>
      </c>
      <c r="G17" s="51" t="s">
        <v>10</v>
      </c>
      <c r="H17" s="53" t="s">
        <v>33</v>
      </c>
      <c r="I17" s="56">
        <v>118</v>
      </c>
      <c r="J17" s="52">
        <v>116</v>
      </c>
      <c r="K17" s="145">
        <f>SUM(I17:J17)</f>
        <v>234</v>
      </c>
      <c r="L17" s="95">
        <v>0</v>
      </c>
      <c r="M17" s="65">
        <v>0</v>
      </c>
      <c r="N17" s="2">
        <f>SUM(L17:M17)</f>
        <v>0</v>
      </c>
      <c r="O17" s="95">
        <v>112</v>
      </c>
      <c r="P17" s="65">
        <v>112</v>
      </c>
      <c r="Q17" s="166">
        <f>SUM(O17:P17)</f>
        <v>224</v>
      </c>
      <c r="R17" s="95">
        <v>0</v>
      </c>
      <c r="S17" s="65">
        <v>0</v>
      </c>
      <c r="T17" s="61">
        <f>SUM(R17:S17)</f>
        <v>0</v>
      </c>
      <c r="U17" s="95">
        <v>0</v>
      </c>
      <c r="V17" s="65">
        <v>0</v>
      </c>
      <c r="W17" s="107">
        <f>SUM(U17:V17)</f>
        <v>0</v>
      </c>
      <c r="X17" s="83">
        <f>SUM(W17,T17,Q17,N17,K17)</f>
        <v>458</v>
      </c>
      <c r="AE17" s="19"/>
      <c r="AF17" s="19"/>
      <c r="AG17" s="19"/>
      <c r="AH17" s="19"/>
      <c r="AI17" s="19"/>
      <c r="AJ17" s="19"/>
      <c r="AK17" s="19"/>
      <c r="AL17" s="19"/>
    </row>
    <row r="18" spans="1:38" ht="21" customHeight="1" x14ac:dyDescent="0.25">
      <c r="A18" s="68">
        <v>13</v>
      </c>
      <c r="B18" s="234">
        <v>339</v>
      </c>
      <c r="C18" s="47" t="s">
        <v>212</v>
      </c>
      <c r="D18" s="78" t="s">
        <v>213</v>
      </c>
      <c r="E18" s="117" t="s">
        <v>49</v>
      </c>
      <c r="F18" s="55">
        <v>69</v>
      </c>
      <c r="G18" s="49" t="s">
        <v>10</v>
      </c>
      <c r="H18" s="78" t="s">
        <v>33</v>
      </c>
      <c r="I18" s="95">
        <v>0</v>
      </c>
      <c r="J18" s="65">
        <v>0</v>
      </c>
      <c r="K18" s="145">
        <f>SUM(I18:J18)</f>
        <v>0</v>
      </c>
      <c r="L18" s="95">
        <v>98</v>
      </c>
      <c r="M18" s="65">
        <v>84</v>
      </c>
      <c r="N18" s="2">
        <f>SUM(L18:M18)</f>
        <v>182</v>
      </c>
      <c r="O18" s="95">
        <v>135</v>
      </c>
      <c r="P18" s="65">
        <v>132</v>
      </c>
      <c r="Q18" s="166">
        <f>SUM(O18:P18)</f>
        <v>267</v>
      </c>
      <c r="R18" s="95">
        <v>0</v>
      </c>
      <c r="S18" s="65">
        <v>0</v>
      </c>
      <c r="T18" s="61">
        <f>SUM(R18:S18)</f>
        <v>0</v>
      </c>
      <c r="U18" s="95">
        <v>0</v>
      </c>
      <c r="V18" s="65">
        <v>0</v>
      </c>
      <c r="W18" s="107">
        <f>SUM(U18:V18)</f>
        <v>0</v>
      </c>
      <c r="X18" s="83">
        <f>SUM(W18,T18,Q18,N18,K18)</f>
        <v>449</v>
      </c>
      <c r="AE18" s="19"/>
      <c r="AF18" s="19"/>
      <c r="AG18" s="19"/>
      <c r="AH18" s="19"/>
      <c r="AI18" s="19"/>
      <c r="AJ18" s="19"/>
      <c r="AK18" s="19"/>
      <c r="AL18" s="19"/>
    </row>
    <row r="19" spans="1:38" ht="21" customHeight="1" x14ac:dyDescent="0.25">
      <c r="A19" s="68">
        <v>14</v>
      </c>
      <c r="B19" s="234">
        <v>333</v>
      </c>
      <c r="C19" s="70" t="s">
        <v>205</v>
      </c>
      <c r="D19" s="77" t="s">
        <v>53</v>
      </c>
      <c r="E19" s="70" t="s">
        <v>49</v>
      </c>
      <c r="F19" s="55">
        <v>69</v>
      </c>
      <c r="G19" s="49" t="s">
        <v>10</v>
      </c>
      <c r="H19" s="78" t="s">
        <v>33</v>
      </c>
      <c r="I19" s="95">
        <v>0</v>
      </c>
      <c r="J19" s="65">
        <v>0</v>
      </c>
      <c r="K19" s="145">
        <f>SUM(I19:J19)</f>
        <v>0</v>
      </c>
      <c r="L19" s="95">
        <v>116</v>
      </c>
      <c r="M19" s="65">
        <v>86</v>
      </c>
      <c r="N19" s="2">
        <f>SUM(L19:M19)</f>
        <v>202</v>
      </c>
      <c r="O19" s="95">
        <v>116</v>
      </c>
      <c r="P19" s="65">
        <v>129</v>
      </c>
      <c r="Q19" s="166">
        <f>SUM(O19:P19)</f>
        <v>245</v>
      </c>
      <c r="R19" s="95">
        <v>0</v>
      </c>
      <c r="S19" s="65">
        <v>0</v>
      </c>
      <c r="T19" s="61">
        <f>SUM(R19:S19)</f>
        <v>0</v>
      </c>
      <c r="U19" s="95">
        <v>0</v>
      </c>
      <c r="V19" s="65">
        <v>0</v>
      </c>
      <c r="W19" s="107">
        <f>SUM(U19:V19)</f>
        <v>0</v>
      </c>
      <c r="X19" s="83">
        <f>SUM(W19,T19,Q19,N19,K19)</f>
        <v>447</v>
      </c>
      <c r="AE19" s="19"/>
      <c r="AF19" s="19"/>
      <c r="AG19" s="19"/>
      <c r="AH19" s="19"/>
      <c r="AI19" s="19"/>
      <c r="AJ19" s="19"/>
      <c r="AK19" s="19"/>
      <c r="AL19" s="19"/>
    </row>
    <row r="20" spans="1:38" ht="21" customHeight="1" x14ac:dyDescent="0.25">
      <c r="A20" s="68">
        <v>15</v>
      </c>
      <c r="B20" s="234">
        <v>335</v>
      </c>
      <c r="C20" s="70" t="s">
        <v>199</v>
      </c>
      <c r="D20" s="77" t="s">
        <v>200</v>
      </c>
      <c r="E20" s="70" t="s">
        <v>49</v>
      </c>
      <c r="F20" s="224">
        <v>69</v>
      </c>
      <c r="G20" s="49" t="s">
        <v>10</v>
      </c>
      <c r="H20" s="78" t="s">
        <v>33</v>
      </c>
      <c r="I20" s="95">
        <v>0</v>
      </c>
      <c r="J20" s="65">
        <v>0</v>
      </c>
      <c r="K20" s="145">
        <f>SUM(I20:J20)</f>
        <v>0</v>
      </c>
      <c r="L20" s="95">
        <v>114</v>
      </c>
      <c r="M20" s="65">
        <v>110</v>
      </c>
      <c r="N20" s="2">
        <f>SUM(L20:M20)</f>
        <v>224</v>
      </c>
      <c r="O20" s="95">
        <v>114</v>
      </c>
      <c r="P20" s="65">
        <v>108</v>
      </c>
      <c r="Q20" s="166">
        <f>SUM(O20:P20)</f>
        <v>222</v>
      </c>
      <c r="R20" s="95">
        <v>0</v>
      </c>
      <c r="S20" s="65">
        <v>0</v>
      </c>
      <c r="T20" s="61">
        <f>SUM(R20:S20)</f>
        <v>0</v>
      </c>
      <c r="U20" s="95">
        <v>0</v>
      </c>
      <c r="V20" s="65">
        <v>0</v>
      </c>
      <c r="W20" s="107">
        <f>SUM(U20:V20)</f>
        <v>0</v>
      </c>
      <c r="X20" s="83">
        <f>SUM(W20,T20,Q20,N20,K20)</f>
        <v>446</v>
      </c>
      <c r="AE20" s="19"/>
      <c r="AF20" s="19"/>
      <c r="AG20" s="19"/>
      <c r="AH20" s="19"/>
      <c r="AI20" s="19"/>
      <c r="AJ20" s="19"/>
      <c r="AK20" s="19"/>
      <c r="AL20" s="19"/>
    </row>
    <row r="21" spans="1:38" s="19" customFormat="1" ht="21" customHeight="1" x14ac:dyDescent="0.25">
      <c r="A21" s="68">
        <v>16</v>
      </c>
      <c r="B21" s="193">
        <v>313</v>
      </c>
      <c r="C21" s="51" t="s">
        <v>73</v>
      </c>
      <c r="D21" s="53" t="s">
        <v>74</v>
      </c>
      <c r="E21" s="51" t="s">
        <v>28</v>
      </c>
      <c r="F21" s="53">
        <v>69</v>
      </c>
      <c r="G21" s="51" t="s">
        <v>10</v>
      </c>
      <c r="H21" s="53" t="s">
        <v>33</v>
      </c>
      <c r="I21" s="56">
        <v>120</v>
      </c>
      <c r="J21" s="52">
        <v>100</v>
      </c>
      <c r="K21" s="145">
        <f>SUM(I21:J21)</f>
        <v>220</v>
      </c>
      <c r="L21" s="95">
        <v>0</v>
      </c>
      <c r="M21" s="65">
        <v>0</v>
      </c>
      <c r="N21" s="2">
        <f>SUM(L21:M21)</f>
        <v>0</v>
      </c>
      <c r="O21" s="95">
        <v>96</v>
      </c>
      <c r="P21" s="65">
        <v>118</v>
      </c>
      <c r="Q21" s="73">
        <f>SUM(O21:P21)</f>
        <v>214</v>
      </c>
      <c r="R21" s="95">
        <v>0</v>
      </c>
      <c r="S21" s="65">
        <v>0</v>
      </c>
      <c r="T21" s="61">
        <f>SUM(R21:S21)</f>
        <v>0</v>
      </c>
      <c r="U21" s="95">
        <v>0</v>
      </c>
      <c r="V21" s="65">
        <v>0</v>
      </c>
      <c r="W21" s="107">
        <f>SUM(U21:V21)</f>
        <v>0</v>
      </c>
      <c r="X21" s="83">
        <f>SUM(W21,T21,Q21,N21,K21)</f>
        <v>434</v>
      </c>
    </row>
    <row r="22" spans="1:38" ht="21" customHeight="1" x14ac:dyDescent="0.25">
      <c r="A22" s="68">
        <v>17</v>
      </c>
      <c r="B22" s="234">
        <v>342</v>
      </c>
      <c r="C22" s="70" t="s">
        <v>201</v>
      </c>
      <c r="D22" s="77" t="s">
        <v>65</v>
      </c>
      <c r="E22" s="70" t="s">
        <v>49</v>
      </c>
      <c r="F22" s="224">
        <v>69</v>
      </c>
      <c r="G22" s="49" t="s">
        <v>10</v>
      </c>
      <c r="H22" s="78" t="s">
        <v>33</v>
      </c>
      <c r="I22" s="95">
        <v>0</v>
      </c>
      <c r="J22" s="65">
        <v>0</v>
      </c>
      <c r="K22" s="145">
        <f>SUM(I22:J22)</f>
        <v>0</v>
      </c>
      <c r="L22" s="95">
        <v>88</v>
      </c>
      <c r="M22" s="65">
        <v>126</v>
      </c>
      <c r="N22" s="2">
        <f>SUM(L22:M22)</f>
        <v>214</v>
      </c>
      <c r="O22" s="95">
        <v>108</v>
      </c>
      <c r="P22" s="65">
        <v>106</v>
      </c>
      <c r="Q22" s="30">
        <f>SUM(O22:P22)</f>
        <v>214</v>
      </c>
      <c r="R22" s="95">
        <v>0</v>
      </c>
      <c r="S22" s="65">
        <v>0</v>
      </c>
      <c r="T22" s="61">
        <f>SUM(R22:S22)</f>
        <v>0</v>
      </c>
      <c r="U22" s="95">
        <v>0</v>
      </c>
      <c r="V22" s="65">
        <v>0</v>
      </c>
      <c r="W22" s="107">
        <f>SUM(U22:V22)</f>
        <v>0</v>
      </c>
      <c r="X22" s="83">
        <f>SUM(W22,T22,Q22,N22,K22)</f>
        <v>428</v>
      </c>
      <c r="AE22" s="19"/>
      <c r="AF22" s="19"/>
      <c r="AG22" s="19"/>
      <c r="AH22" s="19"/>
      <c r="AI22" s="19"/>
      <c r="AJ22" s="19"/>
      <c r="AK22" s="19"/>
      <c r="AL22" s="19"/>
    </row>
    <row r="23" spans="1:38" ht="21" customHeight="1" x14ac:dyDescent="0.25">
      <c r="A23" s="68">
        <v>18</v>
      </c>
      <c r="B23" s="234">
        <v>336</v>
      </c>
      <c r="C23" s="70" t="s">
        <v>204</v>
      </c>
      <c r="D23" s="77" t="s">
        <v>155</v>
      </c>
      <c r="E23" s="70" t="s">
        <v>49</v>
      </c>
      <c r="F23" s="224">
        <v>69</v>
      </c>
      <c r="G23" s="49" t="s">
        <v>10</v>
      </c>
      <c r="H23" s="78" t="s">
        <v>33</v>
      </c>
      <c r="I23" s="95">
        <v>0</v>
      </c>
      <c r="J23" s="65">
        <v>0</v>
      </c>
      <c r="K23" s="145">
        <f>SUM(I23:J23)</f>
        <v>0</v>
      </c>
      <c r="L23" s="95">
        <v>118</v>
      </c>
      <c r="M23" s="65">
        <v>96</v>
      </c>
      <c r="N23" s="2">
        <f>SUM(L23:M23)</f>
        <v>214</v>
      </c>
      <c r="O23" s="95">
        <v>110</v>
      </c>
      <c r="P23" s="65">
        <v>102</v>
      </c>
      <c r="Q23" s="30">
        <f>SUM(O23:P23)</f>
        <v>212</v>
      </c>
      <c r="R23" s="95">
        <v>0</v>
      </c>
      <c r="S23" s="65">
        <v>0</v>
      </c>
      <c r="T23" s="61">
        <f>SUM(R23:S23)</f>
        <v>0</v>
      </c>
      <c r="U23" s="95">
        <v>0</v>
      </c>
      <c r="V23" s="65">
        <v>0</v>
      </c>
      <c r="W23" s="107">
        <f>SUM(U23:V23)</f>
        <v>0</v>
      </c>
      <c r="X23" s="83">
        <f>SUM(W23,T23,Q23,N23,K23)</f>
        <v>426</v>
      </c>
      <c r="AE23" s="19"/>
      <c r="AF23" s="19"/>
      <c r="AG23" s="19"/>
      <c r="AH23" s="19"/>
      <c r="AI23" s="19"/>
      <c r="AJ23" s="19"/>
      <c r="AK23" s="19"/>
      <c r="AL23" s="19"/>
    </row>
    <row r="24" spans="1:38" ht="21" customHeight="1" x14ac:dyDescent="0.25">
      <c r="A24" s="68">
        <v>19</v>
      </c>
      <c r="B24" s="234">
        <v>334</v>
      </c>
      <c r="C24" s="70" t="s">
        <v>206</v>
      </c>
      <c r="D24" s="77" t="s">
        <v>207</v>
      </c>
      <c r="E24" s="70" t="s">
        <v>49</v>
      </c>
      <c r="F24" s="224">
        <v>69</v>
      </c>
      <c r="G24" s="49" t="s">
        <v>10</v>
      </c>
      <c r="H24" s="78" t="s">
        <v>33</v>
      </c>
      <c r="I24" s="95">
        <v>0</v>
      </c>
      <c r="J24" s="65">
        <v>0</v>
      </c>
      <c r="K24" s="57">
        <f>SUM(I24:J24)</f>
        <v>0</v>
      </c>
      <c r="L24" s="95">
        <v>104</v>
      </c>
      <c r="M24" s="65">
        <v>94</v>
      </c>
      <c r="N24" s="2">
        <f>SUM(L24:M24)</f>
        <v>198</v>
      </c>
      <c r="O24" s="95">
        <v>106</v>
      </c>
      <c r="P24" s="65">
        <v>110</v>
      </c>
      <c r="Q24" s="30">
        <f>SUM(O24:P24)</f>
        <v>216</v>
      </c>
      <c r="R24" s="95">
        <v>0</v>
      </c>
      <c r="S24" s="65">
        <v>0</v>
      </c>
      <c r="T24" s="61">
        <f>SUM(R24:S24)</f>
        <v>0</v>
      </c>
      <c r="U24" s="95">
        <v>0</v>
      </c>
      <c r="V24" s="65">
        <v>0</v>
      </c>
      <c r="W24" s="72">
        <f>SUM(U24:V24)</f>
        <v>0</v>
      </c>
      <c r="X24" s="83">
        <f>SUM(W24,T24,Q24,N24,K24)</f>
        <v>414</v>
      </c>
      <c r="AE24" s="19"/>
      <c r="AF24" s="19"/>
      <c r="AG24" s="19"/>
      <c r="AH24" s="19"/>
      <c r="AI24" s="19"/>
      <c r="AJ24" s="19"/>
      <c r="AK24" s="19"/>
      <c r="AL24" s="19"/>
    </row>
    <row r="25" spans="1:38" ht="22.5" customHeight="1" x14ac:dyDescent="0.25">
      <c r="A25" s="68">
        <v>20</v>
      </c>
      <c r="B25" s="234">
        <v>373</v>
      </c>
      <c r="C25" s="125" t="s">
        <v>191</v>
      </c>
      <c r="D25" s="124" t="s">
        <v>192</v>
      </c>
      <c r="E25" s="117" t="s">
        <v>49</v>
      </c>
      <c r="F25" s="55">
        <v>69</v>
      </c>
      <c r="G25" s="49" t="s">
        <v>10</v>
      </c>
      <c r="H25" s="78" t="s">
        <v>33</v>
      </c>
      <c r="I25" s="95">
        <v>0</v>
      </c>
      <c r="J25" s="65">
        <v>0</v>
      </c>
      <c r="K25" s="57">
        <f>SUM(I25:J25)</f>
        <v>0</v>
      </c>
      <c r="L25" s="95">
        <v>150</v>
      </c>
      <c r="M25" s="65">
        <v>150</v>
      </c>
      <c r="N25" s="2">
        <f>SUM(L25:M25)</f>
        <v>300</v>
      </c>
      <c r="O25" s="95">
        <v>0</v>
      </c>
      <c r="P25" s="65">
        <v>0</v>
      </c>
      <c r="Q25" s="30">
        <f>SUM(O25:P25)</f>
        <v>0</v>
      </c>
      <c r="R25" s="95">
        <v>0</v>
      </c>
      <c r="S25" s="65">
        <v>0</v>
      </c>
      <c r="T25" s="61">
        <f>SUM(R25:S25)</f>
        <v>0</v>
      </c>
      <c r="U25" s="95">
        <v>0</v>
      </c>
      <c r="V25" s="65">
        <v>0</v>
      </c>
      <c r="W25" s="72">
        <f>SUM(U25:V25)</f>
        <v>0</v>
      </c>
      <c r="X25" s="83">
        <f>SUM(W25,T25,Q25,N25,K25)</f>
        <v>300</v>
      </c>
      <c r="AE25" s="19"/>
      <c r="AF25" s="19"/>
      <c r="AG25" s="19"/>
      <c r="AH25" s="19"/>
      <c r="AI25" s="19"/>
      <c r="AJ25" s="19"/>
      <c r="AK25" s="19"/>
      <c r="AL25" s="19"/>
    </row>
    <row r="26" spans="1:38" s="93" customFormat="1" ht="24.95" customHeight="1" x14ac:dyDescent="0.25">
      <c r="A26" s="68">
        <v>21</v>
      </c>
      <c r="B26" s="193">
        <v>302</v>
      </c>
      <c r="C26" s="51" t="s">
        <v>54</v>
      </c>
      <c r="D26" s="53" t="s">
        <v>55</v>
      </c>
      <c r="E26" s="51" t="s">
        <v>56</v>
      </c>
      <c r="F26" s="53">
        <v>69</v>
      </c>
      <c r="G26" s="51" t="s">
        <v>10</v>
      </c>
      <c r="H26" s="53" t="s">
        <v>33</v>
      </c>
      <c r="I26" s="56">
        <v>144</v>
      </c>
      <c r="J26" s="52">
        <v>129</v>
      </c>
      <c r="K26" s="57">
        <f>SUM(I26:J26)</f>
        <v>273</v>
      </c>
      <c r="L26" s="95">
        <v>0</v>
      </c>
      <c r="M26" s="65">
        <v>0</v>
      </c>
      <c r="N26" s="2">
        <f>SUM(L26:M26)</f>
        <v>0</v>
      </c>
      <c r="O26" s="95">
        <v>0</v>
      </c>
      <c r="P26" s="65">
        <v>0</v>
      </c>
      <c r="Q26" s="30">
        <f>SUM(O26:P26)</f>
        <v>0</v>
      </c>
      <c r="R26" s="95">
        <v>0</v>
      </c>
      <c r="S26" s="65">
        <v>0</v>
      </c>
      <c r="T26" s="61">
        <f>SUM(R26:S26)</f>
        <v>0</v>
      </c>
      <c r="U26" s="95">
        <v>0</v>
      </c>
      <c r="V26" s="65">
        <v>0</v>
      </c>
      <c r="W26" s="72">
        <f>SUM(U26:V26)</f>
        <v>0</v>
      </c>
      <c r="X26" s="83">
        <f>SUM(W26,T26,Q26,N26,K26)</f>
        <v>273</v>
      </c>
      <c r="AE26" s="19"/>
      <c r="AF26" s="19"/>
      <c r="AG26" s="19"/>
      <c r="AH26" s="19"/>
      <c r="AI26" s="19"/>
      <c r="AJ26" s="19"/>
      <c r="AK26" s="19"/>
      <c r="AL26" s="19"/>
    </row>
    <row r="27" spans="1:38" s="93" customFormat="1" ht="24.75" customHeight="1" x14ac:dyDescent="0.25">
      <c r="A27" s="68">
        <v>22</v>
      </c>
      <c r="B27" s="193">
        <v>319</v>
      </c>
      <c r="C27" s="51" t="s">
        <v>62</v>
      </c>
      <c r="D27" s="53" t="s">
        <v>63</v>
      </c>
      <c r="E27" s="51" t="s">
        <v>59</v>
      </c>
      <c r="F27" s="53">
        <v>69</v>
      </c>
      <c r="G27" s="51" t="s">
        <v>10</v>
      </c>
      <c r="H27" s="53" t="s">
        <v>33</v>
      </c>
      <c r="I27" s="56">
        <v>112</v>
      </c>
      <c r="J27" s="52">
        <v>138</v>
      </c>
      <c r="K27" s="57">
        <f>SUM(I27:J27)</f>
        <v>250</v>
      </c>
      <c r="L27" s="95">
        <v>0</v>
      </c>
      <c r="M27" s="65">
        <v>0</v>
      </c>
      <c r="N27" s="2">
        <f>SUM(L27:M27)</f>
        <v>0</v>
      </c>
      <c r="O27" s="95">
        <v>0</v>
      </c>
      <c r="P27" s="65">
        <v>0</v>
      </c>
      <c r="Q27" s="30">
        <f>SUM(O27:P27)</f>
        <v>0</v>
      </c>
      <c r="R27" s="95">
        <v>0</v>
      </c>
      <c r="S27" s="65">
        <v>0</v>
      </c>
      <c r="T27" s="61">
        <f>SUM(R27:S27)</f>
        <v>0</v>
      </c>
      <c r="U27" s="95">
        <v>0</v>
      </c>
      <c r="V27" s="65">
        <v>0</v>
      </c>
      <c r="W27" s="72">
        <f>SUM(U27:V27)</f>
        <v>0</v>
      </c>
      <c r="X27" s="83">
        <f>SUM(W27,T27,Q27,N27,K27)</f>
        <v>250</v>
      </c>
      <c r="AE27" s="19"/>
      <c r="AF27" s="19"/>
      <c r="AG27" s="19"/>
      <c r="AH27" s="19"/>
      <c r="AI27" s="19"/>
      <c r="AJ27" s="19"/>
      <c r="AK27" s="19"/>
      <c r="AL27" s="19"/>
    </row>
    <row r="28" spans="1:38" s="93" customFormat="1" ht="24.95" customHeight="1" x14ac:dyDescent="0.25">
      <c r="A28" s="68">
        <v>23</v>
      </c>
      <c r="B28" s="193">
        <v>320</v>
      </c>
      <c r="C28" s="51" t="s">
        <v>64</v>
      </c>
      <c r="D28" s="53" t="s">
        <v>65</v>
      </c>
      <c r="E28" s="51" t="s">
        <v>59</v>
      </c>
      <c r="F28" s="53">
        <v>69</v>
      </c>
      <c r="G28" s="51" t="s">
        <v>10</v>
      </c>
      <c r="H28" s="53" t="s">
        <v>33</v>
      </c>
      <c r="I28" s="56">
        <v>116</v>
      </c>
      <c r="J28" s="52">
        <v>132</v>
      </c>
      <c r="K28" s="57">
        <f>SUM(I28:J28)</f>
        <v>248</v>
      </c>
      <c r="L28" s="95">
        <v>0</v>
      </c>
      <c r="M28" s="65">
        <v>0</v>
      </c>
      <c r="N28" s="2">
        <f>SUM(L28:M28)</f>
        <v>0</v>
      </c>
      <c r="O28" s="95">
        <v>0</v>
      </c>
      <c r="P28" s="65">
        <v>0</v>
      </c>
      <c r="Q28" s="30">
        <f>SUM(O28:P28)</f>
        <v>0</v>
      </c>
      <c r="R28" s="95">
        <v>0</v>
      </c>
      <c r="S28" s="65">
        <v>0</v>
      </c>
      <c r="T28" s="61">
        <f>SUM(R28:S28)</f>
        <v>0</v>
      </c>
      <c r="U28" s="95">
        <v>0</v>
      </c>
      <c r="V28" s="65">
        <v>0</v>
      </c>
      <c r="W28" s="72">
        <f>SUM(U28:V28)</f>
        <v>0</v>
      </c>
      <c r="X28" s="83">
        <f>SUM(W28,T28,Q28,N28,K28)</f>
        <v>248</v>
      </c>
      <c r="AE28" s="19"/>
      <c r="AF28" s="19"/>
      <c r="AG28" s="19"/>
      <c r="AH28" s="19"/>
      <c r="AI28" s="19"/>
      <c r="AJ28" s="19"/>
      <c r="AK28" s="19"/>
      <c r="AL28" s="19"/>
    </row>
    <row r="29" spans="1:38" s="93" customFormat="1" ht="24.95" customHeight="1" x14ac:dyDescent="0.25">
      <c r="A29" s="68">
        <v>24</v>
      </c>
      <c r="B29" s="142">
        <v>309</v>
      </c>
      <c r="C29" s="70" t="s">
        <v>195</v>
      </c>
      <c r="D29" s="77" t="s">
        <v>94</v>
      </c>
      <c r="E29" s="70" t="s">
        <v>185</v>
      </c>
      <c r="F29" s="55">
        <v>69</v>
      </c>
      <c r="G29" s="49" t="s">
        <v>10</v>
      </c>
      <c r="H29" s="78" t="s">
        <v>33</v>
      </c>
      <c r="I29" s="95">
        <v>0</v>
      </c>
      <c r="J29" s="65">
        <v>0</v>
      </c>
      <c r="K29" s="57">
        <f>SUM(I29:J29)</f>
        <v>0</v>
      </c>
      <c r="L29" s="95">
        <v>126</v>
      </c>
      <c r="M29" s="65">
        <v>108</v>
      </c>
      <c r="N29" s="2">
        <f>SUM(L29:M29)</f>
        <v>234</v>
      </c>
      <c r="O29" s="95">
        <v>0</v>
      </c>
      <c r="P29" s="65">
        <v>0</v>
      </c>
      <c r="Q29" s="30">
        <f>SUM(O29:P29)</f>
        <v>0</v>
      </c>
      <c r="R29" s="95">
        <v>0</v>
      </c>
      <c r="S29" s="65">
        <v>0</v>
      </c>
      <c r="T29" s="61">
        <f>SUM(R29:S29)</f>
        <v>0</v>
      </c>
      <c r="U29" s="95">
        <v>0</v>
      </c>
      <c r="V29" s="65">
        <v>0</v>
      </c>
      <c r="W29" s="72">
        <f>SUM(U29:V29)</f>
        <v>0</v>
      </c>
      <c r="X29" s="83">
        <f>SUM(W29,T29,Q29,N29,K29)</f>
        <v>234</v>
      </c>
      <c r="AE29" s="19"/>
      <c r="AF29" s="19"/>
      <c r="AG29" s="19"/>
      <c r="AH29" s="19"/>
      <c r="AI29" s="19"/>
      <c r="AJ29" s="19"/>
      <c r="AK29" s="19"/>
      <c r="AL29" s="19"/>
    </row>
    <row r="30" spans="1:38" s="93" customFormat="1" ht="24.95" customHeight="1" x14ac:dyDescent="0.25">
      <c r="A30" s="68">
        <v>25</v>
      </c>
      <c r="B30" s="142">
        <v>325</v>
      </c>
      <c r="C30" s="70" t="s">
        <v>196</v>
      </c>
      <c r="D30" s="77" t="s">
        <v>197</v>
      </c>
      <c r="E30" s="70" t="s">
        <v>198</v>
      </c>
      <c r="F30" s="224">
        <v>69</v>
      </c>
      <c r="G30" s="49" t="s">
        <v>10</v>
      </c>
      <c r="H30" s="78" t="s">
        <v>33</v>
      </c>
      <c r="I30" s="95">
        <v>0</v>
      </c>
      <c r="J30" s="65">
        <v>0</v>
      </c>
      <c r="K30" s="57">
        <f>SUM(I30:J30)</f>
        <v>0</v>
      </c>
      <c r="L30" s="95">
        <v>90</v>
      </c>
      <c r="M30" s="65">
        <v>141</v>
      </c>
      <c r="N30" s="2">
        <f>SUM(L30:M30)</f>
        <v>231</v>
      </c>
      <c r="O30" s="95">
        <v>0</v>
      </c>
      <c r="P30" s="65">
        <v>0</v>
      </c>
      <c r="Q30" s="30">
        <f>SUM(O30:P30)</f>
        <v>0</v>
      </c>
      <c r="R30" s="95">
        <v>0</v>
      </c>
      <c r="S30" s="65">
        <v>0</v>
      </c>
      <c r="T30" s="61">
        <f>SUM(R30:S30)</f>
        <v>0</v>
      </c>
      <c r="U30" s="95">
        <v>0</v>
      </c>
      <c r="V30" s="65">
        <v>0</v>
      </c>
      <c r="W30" s="72">
        <f>SUM(U30:V30)</f>
        <v>0</v>
      </c>
      <c r="X30" s="83">
        <f>SUM(W30,T30,Q30,N30,K30)</f>
        <v>231</v>
      </c>
      <c r="AE30" s="19"/>
      <c r="AF30" s="19"/>
      <c r="AG30" s="19"/>
      <c r="AH30" s="19"/>
      <c r="AI30" s="19"/>
      <c r="AJ30" s="19"/>
      <c r="AK30" s="19"/>
      <c r="AL30" s="19"/>
    </row>
    <row r="31" spans="1:38" s="93" customFormat="1" ht="24.95" customHeight="1" x14ac:dyDescent="0.25">
      <c r="A31" s="68">
        <v>26</v>
      </c>
      <c r="B31" s="215">
        <v>304</v>
      </c>
      <c r="C31" s="51" t="s">
        <v>71</v>
      </c>
      <c r="D31" s="53" t="s">
        <v>72</v>
      </c>
      <c r="E31" s="51" t="s">
        <v>59</v>
      </c>
      <c r="F31" s="53">
        <v>69</v>
      </c>
      <c r="G31" s="51" t="s">
        <v>10</v>
      </c>
      <c r="H31" s="53" t="s">
        <v>33</v>
      </c>
      <c r="I31" s="56">
        <v>110</v>
      </c>
      <c r="J31" s="52">
        <v>110</v>
      </c>
      <c r="K31" s="57">
        <f>SUM(I31:J31)</f>
        <v>220</v>
      </c>
      <c r="L31" s="95">
        <v>0</v>
      </c>
      <c r="M31" s="65">
        <v>0</v>
      </c>
      <c r="N31" s="2">
        <f>SUM(L31:M31)</f>
        <v>0</v>
      </c>
      <c r="O31" s="95">
        <v>0</v>
      </c>
      <c r="P31" s="65">
        <v>0</v>
      </c>
      <c r="Q31" s="30">
        <f>SUM(O31:P31)</f>
        <v>0</v>
      </c>
      <c r="R31" s="95">
        <v>0</v>
      </c>
      <c r="S31" s="65">
        <v>0</v>
      </c>
      <c r="T31" s="61">
        <f>SUM(R31:S31)</f>
        <v>0</v>
      </c>
      <c r="U31" s="95">
        <v>0</v>
      </c>
      <c r="V31" s="65">
        <v>0</v>
      </c>
      <c r="W31" s="72">
        <f>SUM(U31:V31)</f>
        <v>0</v>
      </c>
      <c r="X31" s="83">
        <f>SUM(W31,T31,Q31,N31,K31)</f>
        <v>220</v>
      </c>
      <c r="AE31" s="19"/>
      <c r="AF31" s="19"/>
      <c r="AG31" s="19"/>
      <c r="AH31" s="19"/>
      <c r="AI31" s="19"/>
      <c r="AJ31" s="19"/>
      <c r="AK31" s="19"/>
      <c r="AL31" s="19"/>
    </row>
    <row r="32" spans="1:38" s="93" customFormat="1" ht="24.95" customHeight="1" x14ac:dyDescent="0.25">
      <c r="A32" s="68">
        <v>27</v>
      </c>
      <c r="B32" s="215">
        <v>305</v>
      </c>
      <c r="C32" s="51" t="s">
        <v>77</v>
      </c>
      <c r="D32" s="53" t="s">
        <v>78</v>
      </c>
      <c r="E32" s="51" t="s">
        <v>28</v>
      </c>
      <c r="F32" s="53">
        <v>69</v>
      </c>
      <c r="G32" s="51" t="s">
        <v>10</v>
      </c>
      <c r="H32" s="53" t="s">
        <v>33</v>
      </c>
      <c r="I32" s="56">
        <v>104</v>
      </c>
      <c r="J32" s="52">
        <v>114</v>
      </c>
      <c r="K32" s="57">
        <f>SUM(I32:J32)</f>
        <v>218</v>
      </c>
      <c r="L32" s="95">
        <v>0</v>
      </c>
      <c r="M32" s="65">
        <v>0</v>
      </c>
      <c r="N32" s="2">
        <f>SUM(L32:M32)</f>
        <v>0</v>
      </c>
      <c r="O32" s="95">
        <v>0</v>
      </c>
      <c r="P32" s="65">
        <v>0</v>
      </c>
      <c r="Q32" s="30">
        <f>SUM(O32:P32)</f>
        <v>0</v>
      </c>
      <c r="R32" s="95">
        <v>0</v>
      </c>
      <c r="S32" s="65">
        <v>0</v>
      </c>
      <c r="T32" s="61">
        <f>SUM(R32:S32)</f>
        <v>0</v>
      </c>
      <c r="U32" s="95">
        <v>0</v>
      </c>
      <c r="V32" s="65">
        <v>0</v>
      </c>
      <c r="W32" s="72">
        <f>SUM(U32:V32)</f>
        <v>0</v>
      </c>
      <c r="X32" s="83">
        <f>SUM(W32,T32,Q32,N32,K32)</f>
        <v>218</v>
      </c>
      <c r="AE32" s="19"/>
      <c r="AF32" s="19"/>
      <c r="AG32" s="19"/>
      <c r="AH32" s="19"/>
      <c r="AI32" s="19"/>
      <c r="AJ32" s="19"/>
      <c r="AK32" s="19"/>
      <c r="AL32" s="19"/>
    </row>
    <row r="33" spans="1:38" s="93" customFormat="1" ht="24.95" customHeight="1" x14ac:dyDescent="0.25">
      <c r="A33" s="68">
        <v>27</v>
      </c>
      <c r="B33" s="215">
        <v>322</v>
      </c>
      <c r="C33" s="51" t="s">
        <v>75</v>
      </c>
      <c r="D33" s="53" t="s">
        <v>76</v>
      </c>
      <c r="E33" s="51" t="s">
        <v>49</v>
      </c>
      <c r="F33" s="53">
        <v>69</v>
      </c>
      <c r="G33" s="51" t="s">
        <v>10</v>
      </c>
      <c r="H33" s="53" t="s">
        <v>33</v>
      </c>
      <c r="I33" s="56">
        <v>98</v>
      </c>
      <c r="J33" s="52">
        <v>120</v>
      </c>
      <c r="K33" s="57">
        <f>SUM(I33:J33)</f>
        <v>218</v>
      </c>
      <c r="L33" s="95">
        <v>0</v>
      </c>
      <c r="M33" s="65">
        <v>0</v>
      </c>
      <c r="N33" s="2">
        <f>SUM(L33:M33)</f>
        <v>0</v>
      </c>
      <c r="O33" s="95">
        <v>0</v>
      </c>
      <c r="P33" s="65">
        <v>0</v>
      </c>
      <c r="Q33" s="30">
        <f>SUM(O33:P33)</f>
        <v>0</v>
      </c>
      <c r="R33" s="95">
        <v>0</v>
      </c>
      <c r="S33" s="65">
        <v>0</v>
      </c>
      <c r="T33" s="61">
        <f>SUM(R33:S33)</f>
        <v>0</v>
      </c>
      <c r="U33" s="95">
        <v>0</v>
      </c>
      <c r="V33" s="65">
        <v>0</v>
      </c>
      <c r="W33" s="72">
        <f>SUM(U33:V33)</f>
        <v>0</v>
      </c>
      <c r="X33" s="83">
        <f>SUM(W33,T33,Q33,N33,K33)</f>
        <v>218</v>
      </c>
      <c r="AE33" s="19"/>
      <c r="AF33" s="19"/>
      <c r="AG33" s="19"/>
      <c r="AH33" s="19"/>
      <c r="AI33" s="19"/>
      <c r="AJ33" s="19"/>
      <c r="AK33" s="19"/>
      <c r="AL33" s="19"/>
    </row>
    <row r="34" spans="1:38" s="93" customFormat="1" ht="24.95" customHeight="1" x14ac:dyDescent="0.25">
      <c r="A34" s="68">
        <v>29</v>
      </c>
      <c r="B34" s="215">
        <v>312</v>
      </c>
      <c r="C34" s="51" t="s">
        <v>81</v>
      </c>
      <c r="D34" s="53" t="s">
        <v>82</v>
      </c>
      <c r="E34" s="51" t="s">
        <v>28</v>
      </c>
      <c r="F34" s="53">
        <v>69</v>
      </c>
      <c r="G34" s="51" t="s">
        <v>10</v>
      </c>
      <c r="H34" s="53" t="s">
        <v>33</v>
      </c>
      <c r="I34" s="56">
        <v>114</v>
      </c>
      <c r="J34" s="52">
        <v>102</v>
      </c>
      <c r="K34" s="57">
        <f>SUM(I34:J34)</f>
        <v>216</v>
      </c>
      <c r="L34" s="95">
        <v>0</v>
      </c>
      <c r="M34" s="65">
        <v>0</v>
      </c>
      <c r="N34" s="2">
        <f>SUM(L34:M34)</f>
        <v>0</v>
      </c>
      <c r="O34" s="95">
        <v>0</v>
      </c>
      <c r="P34" s="65">
        <v>0</v>
      </c>
      <c r="Q34" s="30">
        <f>SUM(O34:P34)</f>
        <v>0</v>
      </c>
      <c r="R34" s="95">
        <v>0</v>
      </c>
      <c r="S34" s="65">
        <v>0</v>
      </c>
      <c r="T34" s="61">
        <f>SUM(R34:S34)</f>
        <v>0</v>
      </c>
      <c r="U34" s="95">
        <v>0</v>
      </c>
      <c r="V34" s="65">
        <v>0</v>
      </c>
      <c r="W34" s="72">
        <f>SUM(U34:V34)</f>
        <v>0</v>
      </c>
      <c r="X34" s="83">
        <f>SUM(W34,T34,Q34,N34,K34)</f>
        <v>216</v>
      </c>
    </row>
    <row r="35" spans="1:38" s="93" customFormat="1" ht="24.95" customHeight="1" x14ac:dyDescent="0.25">
      <c r="A35" s="68">
        <v>29</v>
      </c>
      <c r="B35" s="215">
        <v>314</v>
      </c>
      <c r="C35" s="51" t="s">
        <v>79</v>
      </c>
      <c r="D35" s="53" t="s">
        <v>80</v>
      </c>
      <c r="E35" s="51" t="s">
        <v>28</v>
      </c>
      <c r="F35" s="53">
        <v>69</v>
      </c>
      <c r="G35" s="51" t="s">
        <v>10</v>
      </c>
      <c r="H35" s="53" t="s">
        <v>33</v>
      </c>
      <c r="I35" s="56">
        <v>108</v>
      </c>
      <c r="J35" s="52">
        <v>108</v>
      </c>
      <c r="K35" s="57">
        <f>SUM(I35:J35)</f>
        <v>216</v>
      </c>
      <c r="L35" s="95">
        <v>0</v>
      </c>
      <c r="M35" s="65">
        <v>0</v>
      </c>
      <c r="N35" s="2">
        <f>SUM(L35:M35)</f>
        <v>0</v>
      </c>
      <c r="O35" s="95">
        <v>0</v>
      </c>
      <c r="P35" s="65">
        <v>0</v>
      </c>
      <c r="Q35" s="30">
        <f>SUM(O35:P35)</f>
        <v>0</v>
      </c>
      <c r="R35" s="95">
        <v>0</v>
      </c>
      <c r="S35" s="65">
        <v>0</v>
      </c>
      <c r="T35" s="61">
        <f>SUM(R35:S35)</f>
        <v>0</v>
      </c>
      <c r="U35" s="95">
        <v>0</v>
      </c>
      <c r="V35" s="65">
        <v>0</v>
      </c>
      <c r="W35" s="72">
        <f>SUM(U35:V35)</f>
        <v>0</v>
      </c>
      <c r="X35" s="83">
        <f>SUM(W35,T35,Q35,N35,K35)</f>
        <v>216</v>
      </c>
    </row>
    <row r="36" spans="1:38" s="93" customFormat="1" ht="24.95" customHeight="1" x14ac:dyDescent="0.25">
      <c r="A36" s="68">
        <v>31</v>
      </c>
      <c r="B36" s="215">
        <v>303</v>
      </c>
      <c r="C36" s="51" t="s">
        <v>85</v>
      </c>
      <c r="D36" s="53" t="s">
        <v>86</v>
      </c>
      <c r="E36" s="51" t="s">
        <v>59</v>
      </c>
      <c r="F36" s="53">
        <v>69</v>
      </c>
      <c r="G36" s="51" t="s">
        <v>10</v>
      </c>
      <c r="H36" s="53" t="s">
        <v>33</v>
      </c>
      <c r="I36" s="56">
        <v>102</v>
      </c>
      <c r="J36" s="52">
        <v>104</v>
      </c>
      <c r="K36" s="57">
        <f>SUM(I36:J36)</f>
        <v>206</v>
      </c>
      <c r="L36" s="95">
        <v>0</v>
      </c>
      <c r="M36" s="65">
        <v>0</v>
      </c>
      <c r="N36" s="2">
        <f>SUM(L36:M36)</f>
        <v>0</v>
      </c>
      <c r="O36" s="95">
        <v>0</v>
      </c>
      <c r="P36" s="65">
        <v>0</v>
      </c>
      <c r="Q36" s="30">
        <f>SUM(O36:P36)</f>
        <v>0</v>
      </c>
      <c r="R36" s="95">
        <v>0</v>
      </c>
      <c r="S36" s="65">
        <v>0</v>
      </c>
      <c r="T36" s="61">
        <f>SUM(R36:S36)</f>
        <v>0</v>
      </c>
      <c r="U36" s="95">
        <v>0</v>
      </c>
      <c r="V36" s="65">
        <v>0</v>
      </c>
      <c r="W36" s="72">
        <f>SUM(U36:V36)</f>
        <v>0</v>
      </c>
      <c r="X36" s="83">
        <f>SUM(W36,T36,Q36,N36,K36)</f>
        <v>206</v>
      </c>
    </row>
    <row r="37" spans="1:38" s="93" customFormat="1" ht="24.75" customHeight="1" x14ac:dyDescent="0.25">
      <c r="A37" s="68">
        <v>32</v>
      </c>
      <c r="B37" s="142">
        <v>341</v>
      </c>
      <c r="C37" s="70" t="s">
        <v>259</v>
      </c>
      <c r="D37" s="77" t="s">
        <v>260</v>
      </c>
      <c r="E37" s="70" t="s">
        <v>49</v>
      </c>
      <c r="F37" s="55">
        <v>69</v>
      </c>
      <c r="G37" s="49" t="s">
        <v>10</v>
      </c>
      <c r="H37" s="78" t="s">
        <v>33</v>
      </c>
      <c r="I37" s="95">
        <v>0</v>
      </c>
      <c r="J37" s="65">
        <v>0</v>
      </c>
      <c r="K37" s="57">
        <f>SUM(I37:J37)</f>
        <v>0</v>
      </c>
      <c r="L37" s="95">
        <v>0</v>
      </c>
      <c r="M37" s="65">
        <v>0</v>
      </c>
      <c r="N37" s="2">
        <f>SUM(L37:M37)</f>
        <v>0</v>
      </c>
      <c r="O37" s="95">
        <v>104</v>
      </c>
      <c r="P37" s="65">
        <v>96</v>
      </c>
      <c r="Q37" s="30">
        <f>SUM(O37:P37)</f>
        <v>200</v>
      </c>
      <c r="R37" s="95">
        <v>0</v>
      </c>
      <c r="S37" s="65">
        <v>0</v>
      </c>
      <c r="T37" s="61">
        <f>SUM(R37:S37)</f>
        <v>0</v>
      </c>
      <c r="U37" s="95">
        <v>0</v>
      </c>
      <c r="V37" s="65">
        <v>0</v>
      </c>
      <c r="W37" s="72">
        <f>SUM(U37:V37)</f>
        <v>0</v>
      </c>
      <c r="X37" s="83">
        <f>SUM(W37,T37,Q37,N37,K37)</f>
        <v>200</v>
      </c>
    </row>
    <row r="38" spans="1:38" s="93" customFormat="1" ht="24.75" customHeight="1" x14ac:dyDescent="0.25">
      <c r="A38" s="68">
        <v>33</v>
      </c>
      <c r="B38" s="215">
        <v>315</v>
      </c>
      <c r="C38" s="51" t="s">
        <v>87</v>
      </c>
      <c r="D38" s="53" t="s">
        <v>88</v>
      </c>
      <c r="E38" s="51" t="s">
        <v>28</v>
      </c>
      <c r="F38" s="53">
        <v>69</v>
      </c>
      <c r="G38" s="51" t="s">
        <v>10</v>
      </c>
      <c r="H38" s="53" t="s">
        <v>33</v>
      </c>
      <c r="I38" s="56">
        <v>100</v>
      </c>
      <c r="J38" s="52">
        <v>98</v>
      </c>
      <c r="K38" s="57">
        <f>SUM(I38:J38)</f>
        <v>198</v>
      </c>
      <c r="L38" s="95">
        <v>0</v>
      </c>
      <c r="M38" s="65">
        <v>0</v>
      </c>
      <c r="N38" s="2">
        <f>SUM(L38:M38)</f>
        <v>0</v>
      </c>
      <c r="O38" s="95">
        <v>0</v>
      </c>
      <c r="P38" s="65">
        <v>0</v>
      </c>
      <c r="Q38" s="30">
        <f>SUM(O38:P38)</f>
        <v>0</v>
      </c>
      <c r="R38" s="95">
        <v>0</v>
      </c>
      <c r="S38" s="65">
        <v>0</v>
      </c>
      <c r="T38" s="61">
        <f>SUM(R38:S38)</f>
        <v>0</v>
      </c>
      <c r="U38" s="95">
        <v>0</v>
      </c>
      <c r="V38" s="65">
        <v>0</v>
      </c>
      <c r="W38" s="72">
        <f>SUM(U38:V38)</f>
        <v>0</v>
      </c>
      <c r="X38" s="83">
        <f>SUM(W38,T38,Q38,N38,K38)</f>
        <v>198</v>
      </c>
    </row>
    <row r="39" spans="1:38" s="93" customFormat="1" ht="24.95" customHeight="1" x14ac:dyDescent="0.25">
      <c r="A39" s="68">
        <v>34</v>
      </c>
      <c r="B39" s="215">
        <v>321</v>
      </c>
      <c r="C39" s="51" t="s">
        <v>89</v>
      </c>
      <c r="D39" s="53" t="s">
        <v>90</v>
      </c>
      <c r="E39" s="51" t="s">
        <v>28</v>
      </c>
      <c r="F39" s="53">
        <v>69</v>
      </c>
      <c r="G39" s="51" t="s">
        <v>10</v>
      </c>
      <c r="H39" s="53" t="s">
        <v>33</v>
      </c>
      <c r="I39" s="56">
        <v>96</v>
      </c>
      <c r="J39" s="52">
        <v>96</v>
      </c>
      <c r="K39" s="57">
        <f>SUM(I39:J39)</f>
        <v>192</v>
      </c>
      <c r="L39" s="95">
        <v>0</v>
      </c>
      <c r="M39" s="65">
        <v>0</v>
      </c>
      <c r="N39" s="2">
        <f>SUM(L39:M39)</f>
        <v>0</v>
      </c>
      <c r="O39" s="95">
        <v>0</v>
      </c>
      <c r="P39" s="65">
        <v>0</v>
      </c>
      <c r="Q39" s="30">
        <f>SUM(O39:P39)</f>
        <v>0</v>
      </c>
      <c r="R39" s="95">
        <v>0</v>
      </c>
      <c r="S39" s="65">
        <v>0</v>
      </c>
      <c r="T39" s="61">
        <f>SUM(R39:S39)</f>
        <v>0</v>
      </c>
      <c r="U39" s="95">
        <v>0</v>
      </c>
      <c r="V39" s="65">
        <v>0</v>
      </c>
      <c r="W39" s="72">
        <f>SUM(U39:V39)</f>
        <v>0</v>
      </c>
      <c r="X39" s="83">
        <f>SUM(W39,T39,Q39,N39,K39)</f>
        <v>192</v>
      </c>
    </row>
    <row r="40" spans="1:38" s="93" customFormat="1" ht="24.95" customHeight="1" x14ac:dyDescent="0.25">
      <c r="A40" s="68">
        <v>34</v>
      </c>
      <c r="B40" s="119">
        <v>340</v>
      </c>
      <c r="C40" s="70" t="s">
        <v>144</v>
      </c>
      <c r="D40" s="77" t="s">
        <v>156</v>
      </c>
      <c r="E40" s="70" t="s">
        <v>28</v>
      </c>
      <c r="F40" s="55">
        <v>69</v>
      </c>
      <c r="G40" s="49" t="s">
        <v>10</v>
      </c>
      <c r="H40" s="78" t="s">
        <v>33</v>
      </c>
      <c r="I40" s="95">
        <v>0</v>
      </c>
      <c r="J40" s="65">
        <v>0</v>
      </c>
      <c r="K40" s="57">
        <f>SUM(I40:J40)</f>
        <v>0</v>
      </c>
      <c r="L40" s="95">
        <v>0</v>
      </c>
      <c r="M40" s="65">
        <v>0</v>
      </c>
      <c r="N40" s="2">
        <f>SUM(L40:M40)</f>
        <v>0</v>
      </c>
      <c r="O40" s="95">
        <v>98</v>
      </c>
      <c r="P40" s="65">
        <v>94</v>
      </c>
      <c r="Q40" s="30">
        <f>SUM(O40:P40)</f>
        <v>192</v>
      </c>
      <c r="R40" s="95">
        <v>0</v>
      </c>
      <c r="S40" s="65">
        <v>0</v>
      </c>
      <c r="T40" s="61">
        <f>SUM(R40:S40)</f>
        <v>0</v>
      </c>
      <c r="U40" s="95">
        <v>0</v>
      </c>
      <c r="V40" s="65">
        <v>0</v>
      </c>
      <c r="W40" s="72">
        <f>SUM(U40:V40)</f>
        <v>0</v>
      </c>
      <c r="X40" s="83">
        <f>SUM(W40,T40,Q40,N40,K40)</f>
        <v>192</v>
      </c>
    </row>
    <row r="41" spans="1:38" s="93" customFormat="1" ht="24.95" customHeight="1" x14ac:dyDescent="0.25">
      <c r="A41" s="68">
        <v>36</v>
      </c>
      <c r="B41" s="119">
        <v>372</v>
      </c>
      <c r="C41" s="70" t="s">
        <v>210</v>
      </c>
      <c r="D41" s="77" t="s">
        <v>211</v>
      </c>
      <c r="E41" s="70" t="s">
        <v>49</v>
      </c>
      <c r="F41" s="224">
        <v>69</v>
      </c>
      <c r="G41" s="49" t="s">
        <v>10</v>
      </c>
      <c r="H41" s="78" t="s">
        <v>33</v>
      </c>
      <c r="I41" s="95">
        <v>0</v>
      </c>
      <c r="J41" s="65">
        <v>0</v>
      </c>
      <c r="K41" s="57">
        <f>SUM(I41:J41)</f>
        <v>0</v>
      </c>
      <c r="L41" s="95">
        <v>94</v>
      </c>
      <c r="M41" s="65">
        <v>88</v>
      </c>
      <c r="N41" s="2">
        <f>SUM(L41:M41)</f>
        <v>182</v>
      </c>
      <c r="O41" s="95">
        <v>0</v>
      </c>
      <c r="P41" s="65">
        <v>0</v>
      </c>
      <c r="Q41" s="30">
        <f>SUM(O41:P41)</f>
        <v>0</v>
      </c>
      <c r="R41" s="95">
        <v>0</v>
      </c>
      <c r="S41" s="65">
        <v>0</v>
      </c>
      <c r="T41" s="61">
        <f>SUM(R41:S41)</f>
        <v>0</v>
      </c>
      <c r="U41" s="95">
        <v>0</v>
      </c>
      <c r="V41" s="65">
        <v>0</v>
      </c>
      <c r="W41" s="72">
        <f>SUM(U41:V41)</f>
        <v>0</v>
      </c>
      <c r="X41" s="83">
        <f>SUM(W41,T41,Q41,N41,K41)</f>
        <v>182</v>
      </c>
    </row>
    <row r="42" spans="1:38" ht="22.5" x14ac:dyDescent="0.25">
      <c r="A42" s="68">
        <v>36</v>
      </c>
      <c r="B42" s="142">
        <v>375</v>
      </c>
      <c r="C42" s="70" t="s">
        <v>208</v>
      </c>
      <c r="D42" s="77" t="s">
        <v>209</v>
      </c>
      <c r="E42" s="70" t="s">
        <v>49</v>
      </c>
      <c r="F42" s="224">
        <v>69</v>
      </c>
      <c r="G42" s="49" t="s">
        <v>10</v>
      </c>
      <c r="H42" s="78" t="s">
        <v>33</v>
      </c>
      <c r="I42" s="95">
        <v>0</v>
      </c>
      <c r="J42" s="65">
        <v>0</v>
      </c>
      <c r="K42" s="57">
        <f>SUM(I42:J42)</f>
        <v>0</v>
      </c>
      <c r="L42" s="95">
        <v>92</v>
      </c>
      <c r="M42" s="65">
        <v>90</v>
      </c>
      <c r="N42" s="2">
        <f>SUM(L42:M42)</f>
        <v>182</v>
      </c>
      <c r="O42" s="95">
        <v>0</v>
      </c>
      <c r="P42" s="65">
        <v>0</v>
      </c>
      <c r="Q42" s="30">
        <f>SUM(O42:P42)</f>
        <v>0</v>
      </c>
      <c r="R42" s="95">
        <v>0</v>
      </c>
      <c r="S42" s="65">
        <v>0</v>
      </c>
      <c r="T42" s="61">
        <f>SUM(R42:S42)</f>
        <v>0</v>
      </c>
      <c r="U42" s="95">
        <v>0</v>
      </c>
      <c r="V42" s="65">
        <v>0</v>
      </c>
      <c r="W42" s="72">
        <f>SUM(U42:V42)</f>
        <v>0</v>
      </c>
      <c r="X42" s="83">
        <f>SUM(W42,T42,Q42,N42,K42)</f>
        <v>182</v>
      </c>
    </row>
    <row r="43" spans="1:38" s="103" customFormat="1" ht="22.5" x14ac:dyDescent="0.25">
      <c r="A43" s="68">
        <v>38</v>
      </c>
      <c r="B43" s="142"/>
      <c r="C43" s="70"/>
      <c r="D43" s="77"/>
      <c r="E43" s="70"/>
      <c r="F43" s="224"/>
      <c r="G43" s="49" t="s">
        <v>10</v>
      </c>
      <c r="H43" s="78" t="s">
        <v>33</v>
      </c>
      <c r="I43" s="95">
        <v>0</v>
      </c>
      <c r="J43" s="65">
        <v>0</v>
      </c>
      <c r="K43" s="57">
        <f>SUM(I43:J43)</f>
        <v>0</v>
      </c>
      <c r="L43" s="95">
        <v>0</v>
      </c>
      <c r="M43" s="65">
        <v>0</v>
      </c>
      <c r="N43" s="2">
        <f>SUM(L43:M43)</f>
        <v>0</v>
      </c>
      <c r="O43" s="95">
        <v>0</v>
      </c>
      <c r="P43" s="65">
        <v>0</v>
      </c>
      <c r="Q43" s="30">
        <f>SUM(O43:P43)</f>
        <v>0</v>
      </c>
      <c r="R43" s="95">
        <v>0</v>
      </c>
      <c r="S43" s="65">
        <v>0</v>
      </c>
      <c r="T43" s="61">
        <f>SUM(R43:S43)</f>
        <v>0</v>
      </c>
      <c r="U43" s="95">
        <v>0</v>
      </c>
      <c r="V43" s="65">
        <v>0</v>
      </c>
      <c r="W43" s="72">
        <f>SUM(U43:V43)</f>
        <v>0</v>
      </c>
      <c r="X43" s="83">
        <f>SUM(W43,T43,Q43,N43,K43)</f>
        <v>0</v>
      </c>
    </row>
    <row r="44" spans="1:38" s="103" customFormat="1" ht="22.5" x14ac:dyDescent="0.25">
      <c r="A44" s="68">
        <v>39</v>
      </c>
      <c r="B44" s="142"/>
      <c r="C44" s="70"/>
      <c r="D44" s="77"/>
      <c r="E44" s="70"/>
      <c r="F44" s="224"/>
      <c r="G44" s="49" t="s">
        <v>10</v>
      </c>
      <c r="H44" s="78" t="s">
        <v>33</v>
      </c>
      <c r="I44" s="95">
        <v>0</v>
      </c>
      <c r="J44" s="65">
        <v>0</v>
      </c>
      <c r="K44" s="57">
        <f>SUM(I44:J44)</f>
        <v>0</v>
      </c>
      <c r="L44" s="95">
        <v>0</v>
      </c>
      <c r="M44" s="65">
        <v>0</v>
      </c>
      <c r="N44" s="139">
        <f>SUM(L44:M44)</f>
        <v>0</v>
      </c>
      <c r="O44" s="95">
        <v>0</v>
      </c>
      <c r="P44" s="65">
        <v>0</v>
      </c>
      <c r="Q44" s="30">
        <f>SUM(O44:P44)</f>
        <v>0</v>
      </c>
      <c r="R44" s="95">
        <v>0</v>
      </c>
      <c r="S44" s="65">
        <v>0</v>
      </c>
      <c r="T44" s="61">
        <f>SUM(R44:S44)</f>
        <v>0</v>
      </c>
      <c r="U44" s="95">
        <v>0</v>
      </c>
      <c r="V44" s="65">
        <v>0</v>
      </c>
      <c r="W44" s="72">
        <f>SUM(U44:V44)</f>
        <v>0</v>
      </c>
      <c r="X44" s="83">
        <f>SUM(W44,T44,Q44,N44,K44)</f>
        <v>0</v>
      </c>
    </row>
    <row r="45" spans="1:38" s="103" customFormat="1" ht="22.5" x14ac:dyDescent="0.25">
      <c r="A45" s="68">
        <v>40</v>
      </c>
      <c r="B45" s="142"/>
      <c r="C45" s="70"/>
      <c r="D45" s="77"/>
      <c r="E45" s="70"/>
      <c r="F45" s="224"/>
      <c r="G45" s="49" t="s">
        <v>10</v>
      </c>
      <c r="H45" s="78" t="s">
        <v>33</v>
      </c>
      <c r="I45" s="95">
        <v>0</v>
      </c>
      <c r="J45" s="65">
        <v>0</v>
      </c>
      <c r="K45" s="57">
        <f>SUM(I45:J45)</f>
        <v>0</v>
      </c>
      <c r="L45" s="95">
        <v>0</v>
      </c>
      <c r="M45" s="65">
        <v>0</v>
      </c>
      <c r="N45" s="2">
        <f>SUM(L45:M45)</f>
        <v>0</v>
      </c>
      <c r="O45" s="95">
        <v>0</v>
      </c>
      <c r="P45" s="65">
        <v>0</v>
      </c>
      <c r="Q45" s="30">
        <f>SUM(O45:P45)</f>
        <v>0</v>
      </c>
      <c r="R45" s="95">
        <v>0</v>
      </c>
      <c r="S45" s="65">
        <v>0</v>
      </c>
      <c r="T45" s="61">
        <f>SUM(R45:S45)</f>
        <v>0</v>
      </c>
      <c r="U45" s="95">
        <v>0</v>
      </c>
      <c r="V45" s="65">
        <v>0</v>
      </c>
      <c r="W45" s="72">
        <f>SUM(U45:V45)</f>
        <v>0</v>
      </c>
      <c r="X45" s="83">
        <f>SUM(W45,T45,Q45,N45,K45)</f>
        <v>0</v>
      </c>
    </row>
    <row r="46" spans="1:38" s="103" customFormat="1" ht="22.5" x14ac:dyDescent="0.25">
      <c r="A46" s="68">
        <v>41</v>
      </c>
      <c r="B46" s="142"/>
      <c r="C46" s="76"/>
      <c r="D46" s="168"/>
      <c r="E46" s="70"/>
      <c r="F46" s="224"/>
      <c r="G46" s="49" t="s">
        <v>10</v>
      </c>
      <c r="H46" s="78" t="s">
        <v>33</v>
      </c>
      <c r="I46" s="95">
        <v>0</v>
      </c>
      <c r="J46" s="65">
        <v>0</v>
      </c>
      <c r="K46" s="57">
        <f>SUM(I46:J46)</f>
        <v>0</v>
      </c>
      <c r="L46" s="95">
        <v>0</v>
      </c>
      <c r="M46" s="65">
        <v>0</v>
      </c>
      <c r="N46" s="2">
        <f>SUM(L46:M46)</f>
        <v>0</v>
      </c>
      <c r="O46" s="95">
        <v>0</v>
      </c>
      <c r="P46" s="65">
        <v>0</v>
      </c>
      <c r="Q46" s="30">
        <f>SUM(O46:P46)</f>
        <v>0</v>
      </c>
      <c r="R46" s="95">
        <v>0</v>
      </c>
      <c r="S46" s="65">
        <v>0</v>
      </c>
      <c r="T46" s="61">
        <f>SUM(R46:S46)</f>
        <v>0</v>
      </c>
      <c r="U46" s="95">
        <v>0</v>
      </c>
      <c r="V46" s="65">
        <v>0</v>
      </c>
      <c r="W46" s="72">
        <f>SUM(U46:V46)</f>
        <v>0</v>
      </c>
      <c r="X46" s="83">
        <f>SUM(W46,T46,Q46,N46,K46)</f>
        <v>0</v>
      </c>
    </row>
    <row r="47" spans="1:38" s="103" customFormat="1" ht="22.5" x14ac:dyDescent="0.25">
      <c r="A47" s="68">
        <v>42</v>
      </c>
      <c r="B47" s="142"/>
      <c r="C47" s="47"/>
      <c r="D47" s="78"/>
      <c r="E47" s="223"/>
      <c r="F47" s="55"/>
      <c r="G47" s="49" t="s">
        <v>10</v>
      </c>
      <c r="H47" s="78" t="s">
        <v>33</v>
      </c>
      <c r="I47" s="95">
        <v>0</v>
      </c>
      <c r="J47" s="65">
        <v>0</v>
      </c>
      <c r="K47" s="57">
        <f>SUM(I47:J47)</f>
        <v>0</v>
      </c>
      <c r="L47" s="95">
        <v>0</v>
      </c>
      <c r="M47" s="65">
        <v>0</v>
      </c>
      <c r="N47" s="2">
        <f>SUM(L47:M47)</f>
        <v>0</v>
      </c>
      <c r="O47" s="95">
        <v>0</v>
      </c>
      <c r="P47" s="65">
        <v>0</v>
      </c>
      <c r="Q47" s="30">
        <f>SUM(O47:P47)</f>
        <v>0</v>
      </c>
      <c r="R47" s="95">
        <v>0</v>
      </c>
      <c r="S47" s="65">
        <v>0</v>
      </c>
      <c r="T47" s="61">
        <f>SUM(R47:S47)</f>
        <v>0</v>
      </c>
      <c r="U47" s="95">
        <v>0</v>
      </c>
      <c r="V47" s="65">
        <v>0</v>
      </c>
      <c r="W47" s="72">
        <f>SUM(U47:V47)</f>
        <v>0</v>
      </c>
      <c r="X47" s="83">
        <f>SUM(W47,T47,Q47,N47,K47)</f>
        <v>0</v>
      </c>
    </row>
    <row r="48" spans="1:38" s="103" customFormat="1" ht="22.5" x14ac:dyDescent="0.25">
      <c r="A48" s="68">
        <v>43</v>
      </c>
      <c r="B48" s="142"/>
      <c r="C48" s="70"/>
      <c r="D48" s="77"/>
      <c r="E48" s="70"/>
      <c r="F48" s="55"/>
      <c r="G48" s="49" t="s">
        <v>10</v>
      </c>
      <c r="H48" s="78" t="s">
        <v>33</v>
      </c>
      <c r="I48" s="95">
        <v>0</v>
      </c>
      <c r="J48" s="65">
        <v>0</v>
      </c>
      <c r="K48" s="57">
        <f>SUM(I48:J48)</f>
        <v>0</v>
      </c>
      <c r="L48" s="95">
        <v>0</v>
      </c>
      <c r="M48" s="65">
        <v>0</v>
      </c>
      <c r="N48" s="2">
        <f>SUM(L48:M48)</f>
        <v>0</v>
      </c>
      <c r="O48" s="95">
        <v>0</v>
      </c>
      <c r="P48" s="65">
        <v>0</v>
      </c>
      <c r="Q48" s="30">
        <f>SUM(O48:P48)</f>
        <v>0</v>
      </c>
      <c r="R48" s="95">
        <v>0</v>
      </c>
      <c r="S48" s="65">
        <v>0</v>
      </c>
      <c r="T48" s="61">
        <f>SUM(R48:S48)</f>
        <v>0</v>
      </c>
      <c r="U48" s="95">
        <v>0</v>
      </c>
      <c r="V48" s="65">
        <v>0</v>
      </c>
      <c r="W48" s="72">
        <f>SUM(U48:V48)</f>
        <v>0</v>
      </c>
      <c r="X48" s="83">
        <f>SUM(W48,T48,Q48,N48,K48)</f>
        <v>0</v>
      </c>
    </row>
    <row r="49" spans="1:24" s="103" customFormat="1" ht="22.5" x14ac:dyDescent="0.25">
      <c r="A49" s="68">
        <v>44</v>
      </c>
      <c r="B49" s="142"/>
      <c r="C49" s="70"/>
      <c r="D49" s="77"/>
      <c r="E49" s="70"/>
      <c r="F49" s="224"/>
      <c r="G49" s="49" t="s">
        <v>10</v>
      </c>
      <c r="H49" s="78" t="s">
        <v>33</v>
      </c>
      <c r="I49" s="95">
        <v>0</v>
      </c>
      <c r="J49" s="65">
        <v>0</v>
      </c>
      <c r="K49" s="57">
        <f>SUM(I49:J49)</f>
        <v>0</v>
      </c>
      <c r="L49" s="95">
        <v>0</v>
      </c>
      <c r="M49" s="65">
        <v>0</v>
      </c>
      <c r="N49" s="2">
        <f>SUM(L49:M49)</f>
        <v>0</v>
      </c>
      <c r="O49" s="95">
        <v>0</v>
      </c>
      <c r="P49" s="65">
        <v>0</v>
      </c>
      <c r="Q49" s="30">
        <f>SUM(O49:P49)</f>
        <v>0</v>
      </c>
      <c r="R49" s="95">
        <v>0</v>
      </c>
      <c r="S49" s="65">
        <v>0</v>
      </c>
      <c r="T49" s="61">
        <f>SUM(R49:S49)</f>
        <v>0</v>
      </c>
      <c r="U49" s="95">
        <v>0</v>
      </c>
      <c r="V49" s="65">
        <v>0</v>
      </c>
      <c r="W49" s="72">
        <f>SUM(U49:V49)</f>
        <v>0</v>
      </c>
      <c r="X49" s="83">
        <f>SUM(W49,T49,Q49,N49,K49)</f>
        <v>0</v>
      </c>
    </row>
    <row r="50" spans="1:24" s="103" customFormat="1" ht="22.5" x14ac:dyDescent="0.25">
      <c r="A50" s="68">
        <v>45</v>
      </c>
      <c r="B50" s="142"/>
      <c r="C50" s="70"/>
      <c r="D50" s="77"/>
      <c r="E50" s="70"/>
      <c r="F50" s="224"/>
      <c r="G50" s="49" t="s">
        <v>10</v>
      </c>
      <c r="H50" s="78" t="s">
        <v>33</v>
      </c>
      <c r="I50" s="95">
        <v>0</v>
      </c>
      <c r="J50" s="65">
        <v>0</v>
      </c>
      <c r="K50" s="57">
        <f>SUM(I50:J50)</f>
        <v>0</v>
      </c>
      <c r="L50" s="95">
        <v>0</v>
      </c>
      <c r="M50" s="65">
        <v>0</v>
      </c>
      <c r="N50" s="2">
        <f>SUM(L50:M50)</f>
        <v>0</v>
      </c>
      <c r="O50" s="95">
        <v>0</v>
      </c>
      <c r="P50" s="65">
        <v>0</v>
      </c>
      <c r="Q50" s="30">
        <f>SUM(O50:P50)</f>
        <v>0</v>
      </c>
      <c r="R50" s="95">
        <v>0</v>
      </c>
      <c r="S50" s="65">
        <v>0</v>
      </c>
      <c r="T50" s="61">
        <f>SUM(R50:S50)</f>
        <v>0</v>
      </c>
      <c r="U50" s="95">
        <v>0</v>
      </c>
      <c r="V50" s="65">
        <v>0</v>
      </c>
      <c r="W50" s="72">
        <f>SUM(U50:V50)</f>
        <v>0</v>
      </c>
      <c r="X50" s="83">
        <f>SUM(W50,T50,Q50,N50,K50)</f>
        <v>0</v>
      </c>
    </row>
    <row r="51" spans="1:24" s="103" customFormat="1" ht="22.5" x14ac:dyDescent="0.25">
      <c r="A51" s="68">
        <v>46</v>
      </c>
      <c r="B51" s="142"/>
      <c r="C51" s="70"/>
      <c r="D51" s="77"/>
      <c r="E51" s="70"/>
      <c r="F51" s="224"/>
      <c r="G51" s="49" t="s">
        <v>10</v>
      </c>
      <c r="H51" s="78" t="s">
        <v>33</v>
      </c>
      <c r="I51" s="95">
        <v>0</v>
      </c>
      <c r="J51" s="65">
        <v>0</v>
      </c>
      <c r="K51" s="57">
        <f t="shared" ref="K44:K56" si="0">SUM(I51:J51)</f>
        <v>0</v>
      </c>
      <c r="L51" s="95">
        <v>0</v>
      </c>
      <c r="M51" s="65">
        <v>0</v>
      </c>
      <c r="N51" s="2">
        <f t="shared" ref="N44:N56" si="1">SUM(L51:M51)</f>
        <v>0</v>
      </c>
      <c r="O51" s="95">
        <v>0</v>
      </c>
      <c r="P51" s="65">
        <v>0</v>
      </c>
      <c r="Q51" s="30">
        <f t="shared" ref="Q44:Q56" si="2">SUM(O51:P51)</f>
        <v>0</v>
      </c>
      <c r="R51" s="95">
        <v>0</v>
      </c>
      <c r="S51" s="65">
        <v>0</v>
      </c>
      <c r="T51" s="61">
        <f t="shared" ref="T44:T56" si="3">SUM(R51:S51)</f>
        <v>0</v>
      </c>
      <c r="U51" s="95">
        <v>0</v>
      </c>
      <c r="V51" s="65">
        <v>0</v>
      </c>
      <c r="W51" s="72">
        <f t="shared" ref="W44:W56" si="4">SUM(U51:V51)</f>
        <v>0</v>
      </c>
      <c r="X51" s="83">
        <f t="shared" ref="X44:X56" si="5">SUM(W51,T51,Q51,N51,K51)</f>
        <v>0</v>
      </c>
    </row>
    <row r="52" spans="1:24" s="103" customFormat="1" ht="22.5" x14ac:dyDescent="0.25">
      <c r="A52" s="68">
        <v>47</v>
      </c>
      <c r="B52" s="142"/>
      <c r="C52" s="70"/>
      <c r="D52" s="77"/>
      <c r="E52" s="70"/>
      <c r="F52" s="224"/>
      <c r="G52" s="49" t="s">
        <v>10</v>
      </c>
      <c r="H52" s="78" t="s">
        <v>33</v>
      </c>
      <c r="I52" s="95">
        <v>0</v>
      </c>
      <c r="J52" s="65">
        <v>0</v>
      </c>
      <c r="K52" s="57">
        <f t="shared" si="0"/>
        <v>0</v>
      </c>
      <c r="L52" s="95">
        <v>0</v>
      </c>
      <c r="M52" s="65">
        <v>0</v>
      </c>
      <c r="N52" s="2">
        <f t="shared" si="1"/>
        <v>0</v>
      </c>
      <c r="O52" s="95">
        <v>0</v>
      </c>
      <c r="P52" s="65">
        <v>0</v>
      </c>
      <c r="Q52" s="30">
        <f t="shared" si="2"/>
        <v>0</v>
      </c>
      <c r="R52" s="95">
        <v>0</v>
      </c>
      <c r="S52" s="65">
        <v>0</v>
      </c>
      <c r="T52" s="61">
        <f t="shared" si="3"/>
        <v>0</v>
      </c>
      <c r="U52" s="95">
        <v>0</v>
      </c>
      <c r="V52" s="65">
        <v>0</v>
      </c>
      <c r="W52" s="72">
        <f t="shared" si="4"/>
        <v>0</v>
      </c>
      <c r="X52" s="83">
        <f t="shared" si="5"/>
        <v>0</v>
      </c>
    </row>
    <row r="53" spans="1:24" s="103" customFormat="1" ht="22.5" x14ac:dyDescent="0.25">
      <c r="A53" s="68">
        <v>48</v>
      </c>
      <c r="B53" s="142"/>
      <c r="C53" s="70"/>
      <c r="D53" s="77"/>
      <c r="E53" s="70"/>
      <c r="F53" s="224"/>
      <c r="G53" s="49" t="s">
        <v>10</v>
      </c>
      <c r="H53" s="78" t="s">
        <v>33</v>
      </c>
      <c r="I53" s="95">
        <v>0</v>
      </c>
      <c r="J53" s="65">
        <v>0</v>
      </c>
      <c r="K53" s="57">
        <f t="shared" si="0"/>
        <v>0</v>
      </c>
      <c r="L53" s="95">
        <v>0</v>
      </c>
      <c r="M53" s="65">
        <v>0</v>
      </c>
      <c r="N53" s="2">
        <f t="shared" si="1"/>
        <v>0</v>
      </c>
      <c r="O53" s="95">
        <v>0</v>
      </c>
      <c r="P53" s="65">
        <v>0</v>
      </c>
      <c r="Q53" s="30">
        <f t="shared" si="2"/>
        <v>0</v>
      </c>
      <c r="R53" s="95">
        <v>0</v>
      </c>
      <c r="S53" s="65">
        <v>0</v>
      </c>
      <c r="T53" s="61">
        <f t="shared" si="3"/>
        <v>0</v>
      </c>
      <c r="U53" s="95">
        <v>0</v>
      </c>
      <c r="V53" s="65">
        <v>0</v>
      </c>
      <c r="W53" s="72">
        <f t="shared" si="4"/>
        <v>0</v>
      </c>
      <c r="X53" s="83">
        <f t="shared" si="5"/>
        <v>0</v>
      </c>
    </row>
    <row r="54" spans="1:24" s="103" customFormat="1" ht="22.5" x14ac:dyDescent="0.25">
      <c r="A54" s="68">
        <v>49</v>
      </c>
      <c r="B54" s="142"/>
      <c r="C54" s="70"/>
      <c r="D54" s="77"/>
      <c r="E54" s="70"/>
      <c r="F54" s="224"/>
      <c r="G54" s="49" t="s">
        <v>10</v>
      </c>
      <c r="H54" s="78" t="s">
        <v>33</v>
      </c>
      <c r="I54" s="95">
        <v>0</v>
      </c>
      <c r="J54" s="65">
        <v>0</v>
      </c>
      <c r="K54" s="57">
        <f t="shared" si="0"/>
        <v>0</v>
      </c>
      <c r="L54" s="95">
        <v>0</v>
      </c>
      <c r="M54" s="65">
        <v>0</v>
      </c>
      <c r="N54" s="2">
        <f t="shared" si="1"/>
        <v>0</v>
      </c>
      <c r="O54" s="95">
        <v>0</v>
      </c>
      <c r="P54" s="65">
        <v>0</v>
      </c>
      <c r="Q54" s="30">
        <f t="shared" si="2"/>
        <v>0</v>
      </c>
      <c r="R54" s="95">
        <v>0</v>
      </c>
      <c r="S54" s="65">
        <v>0</v>
      </c>
      <c r="T54" s="61">
        <f t="shared" si="3"/>
        <v>0</v>
      </c>
      <c r="U54" s="95">
        <v>0</v>
      </c>
      <c r="V54" s="65">
        <v>0</v>
      </c>
      <c r="W54" s="72">
        <f t="shared" si="4"/>
        <v>0</v>
      </c>
      <c r="X54" s="83">
        <f t="shared" si="5"/>
        <v>0</v>
      </c>
    </row>
    <row r="55" spans="1:24" s="103" customFormat="1" ht="22.5" x14ac:dyDescent="0.25">
      <c r="A55" s="68">
        <v>50</v>
      </c>
      <c r="B55" s="142"/>
      <c r="C55" s="70"/>
      <c r="D55" s="77"/>
      <c r="E55" s="70"/>
      <c r="F55" s="224"/>
      <c r="G55" s="49" t="s">
        <v>10</v>
      </c>
      <c r="H55" s="78" t="s">
        <v>33</v>
      </c>
      <c r="I55" s="95">
        <v>0</v>
      </c>
      <c r="J55" s="65">
        <v>0</v>
      </c>
      <c r="K55" s="57">
        <f t="shared" si="0"/>
        <v>0</v>
      </c>
      <c r="L55" s="95">
        <v>0</v>
      </c>
      <c r="M55" s="65">
        <v>0</v>
      </c>
      <c r="N55" s="2">
        <f t="shared" si="1"/>
        <v>0</v>
      </c>
      <c r="O55" s="95">
        <v>0</v>
      </c>
      <c r="P55" s="65">
        <v>0</v>
      </c>
      <c r="Q55" s="30">
        <f t="shared" si="2"/>
        <v>0</v>
      </c>
      <c r="R55" s="95">
        <v>0</v>
      </c>
      <c r="S55" s="65">
        <v>0</v>
      </c>
      <c r="T55" s="61">
        <f t="shared" si="3"/>
        <v>0</v>
      </c>
      <c r="U55" s="95">
        <v>0</v>
      </c>
      <c r="V55" s="65">
        <v>0</v>
      </c>
      <c r="W55" s="72">
        <f t="shared" si="4"/>
        <v>0</v>
      </c>
      <c r="X55" s="83">
        <f t="shared" si="5"/>
        <v>0</v>
      </c>
    </row>
    <row r="56" spans="1:24" ht="23.25" thickBot="1" x14ac:dyDescent="0.3">
      <c r="A56" s="24">
        <v>51</v>
      </c>
      <c r="B56" s="222"/>
      <c r="C56" s="179"/>
      <c r="D56" s="182"/>
      <c r="E56" s="179"/>
      <c r="F56" s="21"/>
      <c r="G56" s="225" t="s">
        <v>10</v>
      </c>
      <c r="H56" s="12" t="s">
        <v>33</v>
      </c>
      <c r="I56" s="180">
        <v>0</v>
      </c>
      <c r="J56" s="181">
        <v>0</v>
      </c>
      <c r="K56" s="74">
        <f t="shared" si="0"/>
        <v>0</v>
      </c>
      <c r="L56" s="180">
        <v>0</v>
      </c>
      <c r="M56" s="181">
        <v>0</v>
      </c>
      <c r="N56" s="4">
        <f t="shared" si="1"/>
        <v>0</v>
      </c>
      <c r="O56" s="180">
        <v>0</v>
      </c>
      <c r="P56" s="181">
        <v>0</v>
      </c>
      <c r="Q56" s="11">
        <f t="shared" si="2"/>
        <v>0</v>
      </c>
      <c r="R56" s="180">
        <v>0</v>
      </c>
      <c r="S56" s="181">
        <v>0</v>
      </c>
      <c r="T56" s="33">
        <f t="shared" si="3"/>
        <v>0</v>
      </c>
      <c r="U56" s="180">
        <v>0</v>
      </c>
      <c r="V56" s="181">
        <v>0</v>
      </c>
      <c r="W56" s="32">
        <f t="shared" si="4"/>
        <v>0</v>
      </c>
      <c r="X56" s="84">
        <f t="shared" si="5"/>
        <v>0</v>
      </c>
    </row>
  </sheetData>
  <sheetProtection algorithmName="SHA-512" hashValue="5TfX6aeHVooowuRw+gQoen4YRb67TKT4E4WIfXV9qAcPoMRByOOQJxfPi3ylhRzbf3LGliWu9sGuf7t4ZpkKvQ==" saltValue="GjCCFdZJJjDO91YIXbWiRQ==" spinCount="100000" sheet="1" objects="1" scenarios="1" selectLockedCells="1" selectUnlockedCells="1"/>
  <sortState ref="A6:X62">
    <sortCondition descending="1" ref="F6:F62"/>
  </sortState>
  <mergeCells count="17">
    <mergeCell ref="A1:X1"/>
    <mergeCell ref="U4:W4"/>
    <mergeCell ref="A2:X2"/>
    <mergeCell ref="I4:K4"/>
    <mergeCell ref="O4:Q4"/>
    <mergeCell ref="R4:T4"/>
    <mergeCell ref="L4:N4"/>
    <mergeCell ref="F4:F5"/>
    <mergeCell ref="G4:G5"/>
    <mergeCell ref="H4:H5"/>
    <mergeCell ref="X4:X5"/>
    <mergeCell ref="A4:A5"/>
    <mergeCell ref="B4:B5"/>
    <mergeCell ref="C4:C5"/>
    <mergeCell ref="D4:D5"/>
    <mergeCell ref="E4:E5"/>
    <mergeCell ref="A3:X3"/>
  </mergeCells>
  <dataValidations count="2">
    <dataValidation type="list" allowBlank="1" showInputMessage="1" showErrorMessage="1" sqref="G12 G20:G25">
      <formula1>"F,M"</formula1>
    </dataValidation>
    <dataValidation type="list" allowBlank="1" showInputMessage="1" showErrorMessage="1" sqref="H12:H55">
      <formula1>Catégories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U9 G</vt:lpstr>
      <vt:lpstr>U9 F</vt:lpstr>
      <vt:lpstr>U11 G</vt:lpstr>
      <vt:lpstr>U11 F</vt:lpstr>
      <vt:lpstr>U13 G</vt:lpstr>
      <vt:lpstr>U13 F</vt:lpstr>
      <vt:lpstr>U15 G</vt:lpstr>
      <vt:lpstr>U15 F</vt:lpstr>
      <vt:lpstr>U17 G</vt:lpstr>
      <vt:lpstr>U17 F</vt:lpstr>
    </vt:vector>
  </TitlesOfParts>
  <Company>A6-Origin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</dc:creator>
  <cp:lastModifiedBy>SMYKOWSKI</cp:lastModifiedBy>
  <dcterms:created xsi:type="dcterms:W3CDTF">2016-03-26T07:10:04Z</dcterms:created>
  <dcterms:modified xsi:type="dcterms:W3CDTF">2024-04-08T06:01:04Z</dcterms:modified>
</cp:coreProperties>
</file>